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11760"/>
  </bookViews>
  <sheets>
    <sheet name="Лист1" sheetId="1" r:id="rId1"/>
  </sheets>
  <definedNames>
    <definedName name="_xlnm.Print_Area" localSheetId="0">Лист1!$A$1:$C$66</definedName>
  </definedNames>
  <calcPr calcId="191029"/>
</workbook>
</file>

<file path=xl/calcChain.xml><?xml version="1.0" encoding="utf-8"?>
<calcChain xmlns="http://schemas.openxmlformats.org/spreadsheetml/2006/main">
  <c r="C55" i="1"/>
  <c r="C53" s="1"/>
  <c r="C58"/>
  <c r="C51"/>
  <c r="C50"/>
  <c r="C14" l="1"/>
  <c r="C60" l="1"/>
  <c r="C56"/>
  <c r="C48"/>
  <c r="C47" s="1"/>
  <c r="C37"/>
  <c r="C34"/>
  <c r="C42" l="1"/>
  <c r="C45"/>
  <c r="C44" s="1"/>
  <c r="C20"/>
  <c r="C19" s="1"/>
  <c r="C40" l="1"/>
  <c r="C36" s="1"/>
  <c r="C28" l="1"/>
  <c r="C63" l="1"/>
  <c r="C62" s="1"/>
  <c r="C31" l="1"/>
  <c r="C26"/>
  <c r="C54"/>
  <c r="C25" l="1"/>
  <c r="C13" s="1"/>
  <c r="C65" l="1"/>
</calcChain>
</file>

<file path=xl/sharedStrings.xml><?xml version="1.0" encoding="utf-8"?>
<sst xmlns="http://schemas.openxmlformats.org/spreadsheetml/2006/main" count="115" uniqueCount="113">
  <si>
    <t>БЕЗВОЗМЕЗДНЫЕ ПОСТУПЛЕНИЯ</t>
  </si>
  <si>
    <t>ВСЕГО ДОХОДОВ</t>
  </si>
  <si>
    <t>Налог на доходы физических лиц</t>
  </si>
  <si>
    <t>Земельный налог</t>
  </si>
  <si>
    <t>Налог на имущество физических лиц</t>
  </si>
  <si>
    <t>Наименование дохода</t>
  </si>
  <si>
    <t>Безвозмездные поступления от других бюджетов бюджетной системы Российской Федерации</t>
  </si>
  <si>
    <t>к решению Совета депутатов</t>
  </si>
  <si>
    <t>000 1 00 00000 00 0000 000</t>
  </si>
  <si>
    <t>000 1 06 00000 00 0000 000</t>
  </si>
  <si>
    <t>000 2 02 00000 00 0000 151</t>
  </si>
  <si>
    <t>Иные межбюджетные трансферты</t>
  </si>
  <si>
    <t>182 1 06 01000 00 0000 110</t>
  </si>
  <si>
    <t>182 1 06 06000 00 0000 110</t>
  </si>
  <si>
    <t>000 1 11 00000 00 0000 000</t>
  </si>
  <si>
    <t>000 1 14 00000 00 0000 000</t>
  </si>
  <si>
    <t>000 2 00 00000 00 0000 000</t>
  </si>
  <si>
    <t>182 1 01 02000 01 0000 110</t>
  </si>
  <si>
    <t>182 1 01 02010 01 0000 110</t>
  </si>
  <si>
    <t>182 1 01 02030 01 0000 110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</si>
  <si>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</si>
  <si>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</si>
  <si>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000 2 02 00000 00 0000 000</t>
  </si>
  <si>
    <t>000 1 11 05000 00 0000 120</t>
  </si>
  <si>
    <t>000 1 11 09000 00 0000 120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</si>
  <si>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</si>
  <si>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</si>
  <si>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</si>
  <si>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</si>
  <si>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182 1 06 06043 13 0000 110</t>
  </si>
  <si>
    <t>650 1 11 09045 13 0000 120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</si>
  <si>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</si>
  <si>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182 1 06 06033 13 0000 110</t>
  </si>
  <si>
    <t>Земельный налог с физических лиц, обладающих земельным участком, расположенным в границах городских поселений</t>
  </si>
  <si>
    <t>Прочие межбюджетные трансферты, передаваемые бюджетам</t>
  </si>
  <si>
    <t>000 1 03 00000 00 0000 000</t>
  </si>
  <si>
    <t>Акцизы по подакцизным товарам (продукции), производимым на территории Российской Федерации</t>
  </si>
  <si>
    <t>100 1 03 02000 01 0000 110</t>
  </si>
  <si>
    <t>650 1 11 05075 13 0000 120</t>
  </si>
  <si>
    <t>Доходы от сдачи в аренду имущества, составляющего казну городских поселений (за исключением земельных участков)</t>
  </si>
  <si>
    <t xml:space="preserve">Дотация бюджетам бюджетной системы Российской Федерации </t>
  </si>
  <si>
    <t>Субвенции бюджетам бюджетной системы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</si>
  <si>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</si>
  <si>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</si>
  <si>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</si>
  <si>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</si>
  <si>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Земельный налог с организаций, обладающих земельным участком, расположенным в границах городских поселений</t>
  </si>
  <si>
    <t>000 2 02 10000 00 0000 150</t>
  </si>
  <si>
    <t>650 2 02 15001 13 0000 150</t>
  </si>
  <si>
    <t>000 2 02 30000 00 0000 150</t>
  </si>
  <si>
    <t>650 2 02 35118 13 0000 150</t>
  </si>
  <si>
    <t>000 2 02 40000 00 0000 150</t>
  </si>
  <si>
    <t>000 2 02 49999 00 0000 150</t>
  </si>
  <si>
    <t>650 2 02 49999 13 0000 150</t>
  </si>
  <si>
    <t>Прочие межбюджетные трансферты, передаваемые бюджетам городских поселений</t>
  </si>
  <si>
    <t>070 1 11 05013 13 0000 120</t>
  </si>
  <si>
    <t>070 1 14 06013 13 0000 430</t>
  </si>
  <si>
    <t>КБК</t>
  </si>
  <si>
    <t>Транспортный налог</t>
  </si>
  <si>
    <t>182 1 06 04000 02 0000 110</t>
  </si>
  <si>
    <t>182 1 06 04011 02 0000 110</t>
  </si>
  <si>
    <t>Транспортный налог с организаций</t>
  </si>
  <si>
    <t>182 1 06 04012 02 0000 110</t>
  </si>
  <si>
    <t>Транспортный налог с физических лиц</t>
  </si>
  <si>
    <t xml:space="preserve"> 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</si>
  <si>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</si>
  <si>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000 1 13 00000 00 0000 000</t>
  </si>
  <si>
    <t xml:space="preserve">650 1 13 02995 13 0000 130 </t>
  </si>
  <si>
    <t>Прочие доходы от компенсации затрат бюджетов городских поселений</t>
  </si>
  <si>
    <t>182 1 01 02080 01 0000 110</t>
  </si>
  <si>
    <t>НАЛОГОВЫЕ И НЕНАЛОГОВЫЕ ДОХОДЫ</t>
  </si>
  <si>
    <t>НАЛОГИ НА ТОВАРЫ (РАБОТЫ, УСЛУГИ), РЕАЛИЗУЕМЫЕ НА ТЕРРИТОРИИ РОССИЙСКОЙ ФЕДЕРАЦИИ</t>
  </si>
  <si>
    <t>100 1 03 02231 01 0000 110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</si>
  <si>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</si>
  <si>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</si>
  <si>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</si>
  <si>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</si>
  <si>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</si>
  <si>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</si>
  <si>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>НАЛОГИ НА ИМУЩЕСТВО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</si>
  <si>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</si>
  <si>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</si>
  <si>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БЕЗВОЗМЕЗДНЫЕ ПОСТУПЛЕНИЯ ОТ ДРУГИХ БЮДЖЕТОВ БЮДЖЕТНОЙ СИСТЕМЫ РОССИЙСКОЙ ФЕДЕРАЦИИ</t>
  </si>
  <si>
    <t>Дотации бюджетам городских поселений на выравнивание бюджетной обеспеченности из бюджета субъекта Российской Федерации</t>
  </si>
  <si>
    <t>Приложение 1</t>
  </si>
  <si>
    <t>(тыс.рублей)</t>
  </si>
  <si>
    <t>Исполнено</t>
  </si>
  <si>
    <t>городского поселения Андра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</si>
  <si>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</si>
  <si>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650 1 08 04020 01 0000 110</t>
  </si>
  <si>
    <t>000 1 08 00000 00 0000 000</t>
  </si>
  <si>
    <t>ГОСУДАРСТВЕННАЯ ПОШЛИНА</t>
  </si>
  <si>
    <t>650 1 17 01050 13 0000 180</t>
  </si>
  <si>
    <t>Невыясненные поступления, зачисляемые в бюджеты городских поселений</t>
  </si>
  <si>
    <t>Невыясненные поступления</t>
  </si>
  <si>
    <t>ПРОЧИЕ НЕНАЛОГОВЫЕ ДОХОДЫ</t>
  </si>
  <si>
    <t>000 1 17 01000 00 0000 180</t>
  </si>
  <si>
    <t>000
 1 17 00000 00 0000 000</t>
  </si>
  <si>
    <t>от "____" ___________2023 г. № ______</t>
  </si>
  <si>
    <t xml:space="preserve">Доходы бюджета муниципального образования городское поселение Андра за 2022 год по кодам классификации доходов бюджетов 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</si>
  <si>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</si>
  <si>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</si>
  <si>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000 1 17 15000 00 0000 150</t>
  </si>
  <si>
    <t>Инициативные платежи</t>
  </si>
  <si>
    <t>Инициативные платежи, зачисляемые в бюджеты городских поселений (Инициативный проект "Благоустройство общественной территории "Парк "Лесная сказка" мкр.Финский,22, пгт.Андра" (второй этап)</t>
  </si>
  <si>
    <t>650 1 17 15030 13 0001 150</t>
  </si>
  <si>
    <t>Инициативные платежи, зачисляемые в бюджеты городских поселений</t>
  </si>
  <si>
    <t>000 1 17 15030 13 0000 150</t>
  </si>
  <si>
    <t>000 2 02 20000 00 0000 150</t>
  </si>
  <si>
    <t>650 2 02 29999 13 0000 150</t>
  </si>
  <si>
    <t>Субсидии бюджетам бюджетной системы Российской Федерации (межбюджетные субсидии)</t>
  </si>
  <si>
    <t>Прочие субсидии бюджетам городских поселений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</si>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</sst>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color theme="10"/>
      <name val="Arial Cyr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49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vertical="center" wrapText="1"/>
    </xf>
    <xf numFmtId="0" fontId="1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0" xfId="0" applyNumberFormat="1" applyFont="1"/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8511C1015B170B341561B6276342C4B4E6646A11183ABC2E21714ABA0C817E4C0B59701E35DE3B2Q4u7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426"/>
  <sheetViews>
    <sheetView tabSelected="1" view="pageBreakPreview" zoomScale="90" zoomScaleSheetLayoutView="90" workbookViewId="0">
      <selection activeCell="A47" sqref="A47"/>
    </sheetView>
  </sheetViews>
  <sheetFormatPr defaultRowHeight="12.75"/>
  <cols>
    <col min="1" max="1" width="24.140625" customWidth="1"/>
    <col min="2" max="2" width="64" customWidth="1"/>
    <col min="3" max="3" width="16.140625" customWidth="1"/>
    <col min="4" max="4" width="9.140625" customWidth="1"/>
  </cols>
  <sheetData>
    <row r="2" spans="1:8" ht="15">
      <c r="A2" s="1"/>
      <c r="B2" s="36" t="s">
        <v>84</v>
      </c>
      <c r="C2" s="36"/>
    </row>
    <row r="3" spans="1:8" ht="15">
      <c r="A3" s="1"/>
      <c r="B3" s="36" t="s">
        <v>7</v>
      </c>
      <c r="C3" s="36"/>
    </row>
    <row r="4" spans="1:8" ht="15">
      <c r="A4" s="1"/>
      <c r="B4" s="36" t="s">
        <v>87</v>
      </c>
      <c r="C4" s="36"/>
    </row>
    <row r="5" spans="1:8" ht="15">
      <c r="A5" s="1"/>
      <c r="B5" s="36" t="s">
        <v>98</v>
      </c>
      <c r="C5" s="36"/>
    </row>
    <row r="6" spans="1:8" ht="15">
      <c r="A6" s="1"/>
      <c r="B6" s="37"/>
      <c r="C6" s="37"/>
    </row>
    <row r="7" spans="1:8">
      <c r="A7" s="39"/>
      <c r="B7" s="39"/>
      <c r="C7" s="1"/>
    </row>
    <row r="8" spans="1:8" ht="33.75" customHeight="1">
      <c r="A8" s="40" t="s">
        <v>99</v>
      </c>
      <c r="B8" s="40"/>
      <c r="C8" s="40"/>
    </row>
    <row r="9" spans="1:8">
      <c r="A9" s="30"/>
      <c r="B9" s="31"/>
      <c r="C9" s="26" t="s">
        <v>85</v>
      </c>
    </row>
    <row r="10" spans="1:8" s="1" customFormat="1" ht="13.15" customHeight="1">
      <c r="A10" s="38" t="s">
        <v>57</v>
      </c>
      <c r="B10" s="38" t="s">
        <v>5</v>
      </c>
      <c r="C10" s="38" t="s">
        <v>86</v>
      </c>
      <c r="E10" s="27"/>
      <c r="H10" s="1" t="s">
        <v>64</v>
      </c>
    </row>
    <row r="11" spans="1:8" s="1" customFormat="1">
      <c r="A11" s="38"/>
      <c r="B11" s="38"/>
      <c r="C11" s="38"/>
    </row>
    <row r="12" spans="1:8" s="1" customFormat="1" ht="3" hidden="1" customHeight="1">
      <c r="A12" s="25"/>
      <c r="B12" s="25"/>
      <c r="C12" s="28"/>
    </row>
    <row r="13" spans="1:8" s="1" customFormat="1" ht="21.75" customHeight="1">
      <c r="A13" s="6" t="s">
        <v>8</v>
      </c>
      <c r="B13" s="8" t="s">
        <v>70</v>
      </c>
      <c r="C13" s="18">
        <f>C14+C19+C25+C34+C36+C44+C42+C47</f>
        <v>23684.3</v>
      </c>
      <c r="E13" s="2"/>
    </row>
    <row r="14" spans="1:8" s="1" customFormat="1" ht="18.75" customHeight="1">
      <c r="A14" s="9" t="s">
        <v>17</v>
      </c>
      <c r="B14" s="3" t="s">
        <v>2</v>
      </c>
      <c r="C14" s="19">
        <f>C15+C16+C17+C18</f>
        <v>18566.939999999999</v>
      </c>
      <c r="E14" s="2"/>
    </row>
    <row r="15" spans="1:8" s="1" customFormat="1" ht="84.75" customHeight="1">
      <c r="A15" s="9" t="s">
        <v>18</v>
      </c>
      <c r="B15" s="3" t="s">
        <v>42</v>
      </c>
      <c r="C15" s="19">
        <v>18334.415000000001</v>
      </c>
      <c r="E15" s="2"/>
    </row>
    <row r="16" spans="1:8" s="1" customFormat="1" ht="108.75" customHeight="1">
      <c r="A16" s="33" t="s">
        <v>100</v>
      </c>
      <c r="B16" s="3" t="s">
        <v>101</v>
      </c>
      <c r="C16" s="19">
        <v>0.108</v>
      </c>
      <c r="E16" s="2"/>
    </row>
    <row r="17" spans="1:3" s="1" customFormat="1" ht="51" customHeight="1">
      <c r="A17" s="9" t="s">
        <v>19</v>
      </c>
      <c r="B17" s="10" t="s">
        <v>43</v>
      </c>
      <c r="C17" s="20">
        <v>72.742000000000004</v>
      </c>
    </row>
    <row r="18" spans="1:3" s="1" customFormat="1" ht="90">
      <c r="A18" s="9" t="s">
        <v>69</v>
      </c>
      <c r="B18" s="10" t="s">
        <v>65</v>
      </c>
      <c r="C18" s="20">
        <v>159.67500000000001</v>
      </c>
    </row>
    <row r="19" spans="1:3" s="1" customFormat="1" ht="39" customHeight="1">
      <c r="A19" s="9" t="s">
        <v>35</v>
      </c>
      <c r="B19" s="3" t="s">
        <v>71</v>
      </c>
      <c r="C19" s="20">
        <f>C20</f>
        <v>2251.165</v>
      </c>
    </row>
    <row r="20" spans="1:3" s="1" customFormat="1" ht="39" customHeight="1">
      <c r="A20" s="4" t="s">
        <v>37</v>
      </c>
      <c r="B20" s="3" t="s">
        <v>36</v>
      </c>
      <c r="C20" s="20">
        <f>C21+C22+C23+C24</f>
        <v>2251.165</v>
      </c>
    </row>
    <row r="21" spans="1:3" s="1" customFormat="1" ht="115.5" customHeight="1">
      <c r="A21" s="9" t="s">
        <v>72</v>
      </c>
      <c r="B21" s="3" t="s">
        <v>73</v>
      </c>
      <c r="C21" s="20">
        <v>1128.5250000000001</v>
      </c>
    </row>
    <row r="22" spans="1:3" s="1" customFormat="1" ht="120.75" customHeight="1">
      <c r="A22" s="9" t="s">
        <v>74</v>
      </c>
      <c r="B22" s="3" t="s">
        <v>75</v>
      </c>
      <c r="C22" s="20">
        <v>6.0949999999999998</v>
      </c>
    </row>
    <row r="23" spans="1:3" s="1" customFormat="1" ht="105.75" customHeight="1">
      <c r="A23" s="9" t="s">
        <v>76</v>
      </c>
      <c r="B23" s="3" t="s">
        <v>77</v>
      </c>
      <c r="C23" s="20">
        <v>1246.019</v>
      </c>
    </row>
    <row r="24" spans="1:3" s="1" customFormat="1" ht="109.5" customHeight="1">
      <c r="A24" s="9" t="s">
        <v>78</v>
      </c>
      <c r="B24" s="3" t="s">
        <v>77</v>
      </c>
      <c r="C24" s="20">
        <v>-129.47399999999999</v>
      </c>
    </row>
    <row r="25" spans="1:3" s="1" customFormat="1" ht="16.5" customHeight="1">
      <c r="A25" s="9" t="s">
        <v>9</v>
      </c>
      <c r="B25" s="3" t="s">
        <v>79</v>
      </c>
      <c r="C25" s="19">
        <f>C31+C28+C26</f>
        <v>1402.2380000000001</v>
      </c>
    </row>
    <row r="26" spans="1:3" s="1" customFormat="1" ht="18" customHeight="1">
      <c r="A26" s="9" t="s">
        <v>12</v>
      </c>
      <c r="B26" s="3" t="s">
        <v>4</v>
      </c>
      <c r="C26" s="19">
        <f>C27</f>
        <v>925.44</v>
      </c>
    </row>
    <row r="27" spans="1:3" s="1" customFormat="1" ht="48" customHeight="1">
      <c r="A27" s="9" t="s">
        <v>27</v>
      </c>
      <c r="B27" s="3" t="s">
        <v>28</v>
      </c>
      <c r="C27" s="20">
        <v>925.44</v>
      </c>
    </row>
    <row r="28" spans="1:3" s="1" customFormat="1" ht="24" customHeight="1">
      <c r="A28" s="9" t="s">
        <v>59</v>
      </c>
      <c r="B28" s="3" t="s">
        <v>58</v>
      </c>
      <c r="C28" s="20">
        <f>C29+C30</f>
        <v>86.698000000000008</v>
      </c>
    </row>
    <row r="29" spans="1:3" s="1" customFormat="1" ht="24" customHeight="1">
      <c r="A29" s="9" t="s">
        <v>60</v>
      </c>
      <c r="B29" s="3" t="s">
        <v>61</v>
      </c>
      <c r="C29" s="20">
        <v>4.5339999999999998</v>
      </c>
    </row>
    <row r="30" spans="1:3" s="1" customFormat="1" ht="24" customHeight="1">
      <c r="A30" s="9" t="s">
        <v>62</v>
      </c>
      <c r="B30" s="3" t="s">
        <v>63</v>
      </c>
      <c r="C30" s="20">
        <v>82.164000000000001</v>
      </c>
    </row>
    <row r="31" spans="1:3" s="1" customFormat="1" ht="18" customHeight="1">
      <c r="A31" s="9" t="s">
        <v>13</v>
      </c>
      <c r="B31" s="3" t="s">
        <v>3</v>
      </c>
      <c r="C31" s="19">
        <f>C33+C32</f>
        <v>390.1</v>
      </c>
    </row>
    <row r="32" spans="1:3" s="1" customFormat="1" ht="36" customHeight="1">
      <c r="A32" s="9" t="s">
        <v>32</v>
      </c>
      <c r="B32" s="3" t="s">
        <v>46</v>
      </c>
      <c r="C32" s="20">
        <v>0</v>
      </c>
    </row>
    <row r="33" spans="1:3" s="1" customFormat="1" ht="36" customHeight="1">
      <c r="A33" s="9" t="s">
        <v>29</v>
      </c>
      <c r="B33" s="3" t="s">
        <v>33</v>
      </c>
      <c r="C33" s="20">
        <v>390.1</v>
      </c>
    </row>
    <row r="34" spans="1:3" s="1" customFormat="1" ht="25.5" customHeight="1">
      <c r="A34" s="9" t="s">
        <v>90</v>
      </c>
      <c r="B34" s="3" t="s">
        <v>91</v>
      </c>
      <c r="C34" s="20">
        <f>C35</f>
        <v>3.6</v>
      </c>
    </row>
    <row r="35" spans="1:3" s="1" customFormat="1" ht="72.75" customHeight="1">
      <c r="A35" s="9" t="s">
        <v>89</v>
      </c>
      <c r="B35" s="3" t="s">
        <v>88</v>
      </c>
      <c r="C35" s="20">
        <v>3.6</v>
      </c>
    </row>
    <row r="36" spans="1:3" s="1" customFormat="1" ht="39.75" customHeight="1">
      <c r="A36" s="9" t="s">
        <v>14</v>
      </c>
      <c r="B36" s="3" t="s">
        <v>80</v>
      </c>
      <c r="C36" s="19">
        <f>C37+C40</f>
        <v>934.56999999999994</v>
      </c>
    </row>
    <row r="37" spans="1:3" s="1" customFormat="1" ht="85.5" customHeight="1">
      <c r="A37" s="4" t="s">
        <v>23</v>
      </c>
      <c r="B37" s="3" t="s">
        <v>20</v>
      </c>
      <c r="C37" s="20">
        <f>C38+C39</f>
        <v>753.38599999999997</v>
      </c>
    </row>
    <row r="38" spans="1:3" s="1" customFormat="1" ht="82.5" customHeight="1">
      <c r="A38" s="9" t="s">
        <v>55</v>
      </c>
      <c r="B38" s="3" t="s">
        <v>44</v>
      </c>
      <c r="C38" s="20">
        <v>704.62</v>
      </c>
    </row>
    <row r="39" spans="1:3" s="1" customFormat="1" ht="36.6" customHeight="1">
      <c r="A39" s="9" t="s">
        <v>38</v>
      </c>
      <c r="B39" s="11" t="s">
        <v>39</v>
      </c>
      <c r="C39" s="20">
        <v>48.765999999999998</v>
      </c>
    </row>
    <row r="40" spans="1:3" s="1" customFormat="1" ht="80.25" customHeight="1">
      <c r="A40" s="4" t="s">
        <v>24</v>
      </c>
      <c r="B40" s="3" t="s">
        <v>21</v>
      </c>
      <c r="C40" s="20">
        <f>C41</f>
        <v>181.184</v>
      </c>
    </row>
    <row r="41" spans="1:3" s="1" customFormat="1" ht="82.5" customHeight="1">
      <c r="A41" s="12" t="s">
        <v>30</v>
      </c>
      <c r="B41" s="13" t="s">
        <v>45</v>
      </c>
      <c r="C41" s="20">
        <v>181.184</v>
      </c>
    </row>
    <row r="42" spans="1:3" s="1" customFormat="1" ht="40.5" customHeight="1">
      <c r="A42" s="12" t="s">
        <v>66</v>
      </c>
      <c r="B42" s="11" t="s">
        <v>81</v>
      </c>
      <c r="C42" s="20">
        <f>C43</f>
        <v>108.35</v>
      </c>
    </row>
    <row r="43" spans="1:3" s="1" customFormat="1" ht="27" customHeight="1">
      <c r="A43" s="12" t="s">
        <v>67</v>
      </c>
      <c r="B43" s="29" t="s">
        <v>68</v>
      </c>
      <c r="C43" s="20">
        <v>108.35</v>
      </c>
    </row>
    <row r="44" spans="1:3" s="1" customFormat="1" ht="39" customHeight="1">
      <c r="A44" s="4" t="s">
        <v>15</v>
      </c>
      <c r="B44" s="3" t="s">
        <v>81</v>
      </c>
      <c r="C44" s="20">
        <f>C45</f>
        <v>147.291</v>
      </c>
    </row>
    <row r="45" spans="1:3" s="1" customFormat="1" ht="33" customHeight="1">
      <c r="A45" s="4" t="s">
        <v>25</v>
      </c>
      <c r="B45" s="3" t="s">
        <v>26</v>
      </c>
      <c r="C45" s="20">
        <f>C46</f>
        <v>147.291</v>
      </c>
    </row>
    <row r="46" spans="1:3" s="1" customFormat="1" ht="51" customHeight="1">
      <c r="A46" s="9" t="s">
        <v>56</v>
      </c>
      <c r="B46" s="3" t="s">
        <v>31</v>
      </c>
      <c r="C46" s="20">
        <v>147.291</v>
      </c>
    </row>
    <row r="47" spans="1:3" s="1" customFormat="1" ht="25.5" customHeight="1">
      <c r="A47" s="12" t="s">
        <v>97</v>
      </c>
      <c r="B47" s="3" t="s">
        <v>95</v>
      </c>
      <c r="C47" s="20">
        <f>C48+C50</f>
        <v>270.14600000000002</v>
      </c>
    </row>
    <row r="48" spans="1:3" s="1" customFormat="1" ht="21" customHeight="1">
      <c r="A48" s="32" t="s">
        <v>96</v>
      </c>
      <c r="B48" s="3" t="s">
        <v>94</v>
      </c>
      <c r="C48" s="20">
        <f>C49</f>
        <v>-4.9400000000000004</v>
      </c>
    </row>
    <row r="49" spans="1:4" s="1" customFormat="1" ht="30.75" customHeight="1">
      <c r="A49" s="32" t="s">
        <v>92</v>
      </c>
      <c r="B49" s="3" t="s">
        <v>93</v>
      </c>
      <c r="C49" s="20">
        <v>-4.9400000000000004</v>
      </c>
    </row>
    <row r="50" spans="1:4" s="1" customFormat="1" ht="30.75" customHeight="1">
      <c r="A50" s="34" t="s">
        <v>102</v>
      </c>
      <c r="B50" s="35" t="s">
        <v>103</v>
      </c>
      <c r="C50" s="20">
        <f>C52</f>
        <v>275.08600000000001</v>
      </c>
    </row>
    <row r="51" spans="1:4" s="1" customFormat="1" ht="30.75" customHeight="1">
      <c r="A51" s="34" t="s">
        <v>107</v>
      </c>
      <c r="B51" s="35" t="s">
        <v>106</v>
      </c>
      <c r="C51" s="20">
        <f>C52</f>
        <v>275.08600000000001</v>
      </c>
    </row>
    <row r="52" spans="1:4" s="1" customFormat="1" ht="67.5" customHeight="1">
      <c r="A52" s="34" t="s">
        <v>105</v>
      </c>
      <c r="B52" s="35" t="s">
        <v>104</v>
      </c>
      <c r="C52" s="20">
        <v>275.08600000000001</v>
      </c>
    </row>
    <row r="53" spans="1:4" s="1" customFormat="1" ht="21.75" customHeight="1">
      <c r="A53" s="6" t="s">
        <v>16</v>
      </c>
      <c r="B53" s="14" t="s">
        <v>0</v>
      </c>
      <c r="C53" s="22">
        <f>C55</f>
        <v>15150.994999999999</v>
      </c>
      <c r="D53" s="23"/>
    </row>
    <row r="54" spans="1:4" s="1" customFormat="1" ht="28.5" hidden="1" customHeight="1">
      <c r="A54" s="9" t="s">
        <v>10</v>
      </c>
      <c r="B54" s="15" t="s">
        <v>6</v>
      </c>
      <c r="C54" s="20" t="e">
        <f>#REF!+#REF!</f>
        <v>#REF!</v>
      </c>
    </row>
    <row r="55" spans="1:4" s="1" customFormat="1" ht="31.5" customHeight="1">
      <c r="A55" s="9" t="s">
        <v>22</v>
      </c>
      <c r="B55" s="15" t="s">
        <v>82</v>
      </c>
      <c r="C55" s="19">
        <f>C56+C58+C60+C62</f>
        <v>15150.994999999999</v>
      </c>
    </row>
    <row r="56" spans="1:4" s="1" customFormat="1" ht="18.600000000000001" customHeight="1">
      <c r="A56" s="9" t="s">
        <v>47</v>
      </c>
      <c r="B56" s="15" t="s">
        <v>40</v>
      </c>
      <c r="C56" s="19">
        <f>C57</f>
        <v>3075.6</v>
      </c>
    </row>
    <row r="57" spans="1:4" s="1" customFormat="1" ht="31.9" customHeight="1">
      <c r="A57" s="9" t="s">
        <v>48</v>
      </c>
      <c r="B57" s="3" t="s">
        <v>83</v>
      </c>
      <c r="C57" s="20">
        <v>3075.6</v>
      </c>
    </row>
    <row r="58" spans="1:4" s="1" customFormat="1" ht="31.9" customHeight="1">
      <c r="A58" s="33" t="s">
        <v>108</v>
      </c>
      <c r="B58" s="3" t="s">
        <v>110</v>
      </c>
      <c r="C58" s="20">
        <f>C59</f>
        <v>8469.6880000000001</v>
      </c>
    </row>
    <row r="59" spans="1:4" s="1" customFormat="1" ht="19.5" customHeight="1">
      <c r="A59" s="33" t="s">
        <v>109</v>
      </c>
      <c r="B59" s="3" t="s">
        <v>111</v>
      </c>
      <c r="C59" s="20">
        <v>8469.6880000000001</v>
      </c>
    </row>
    <row r="60" spans="1:4" s="1" customFormat="1" ht="16.149999999999999" customHeight="1">
      <c r="A60" s="9" t="s">
        <v>49</v>
      </c>
      <c r="B60" s="16" t="s">
        <v>41</v>
      </c>
      <c r="C60" s="20">
        <f>C61</f>
        <v>420.9</v>
      </c>
    </row>
    <row r="61" spans="1:4" s="1" customFormat="1" ht="46.5" customHeight="1">
      <c r="A61" s="9" t="s">
        <v>50</v>
      </c>
      <c r="B61" s="3" t="s">
        <v>112</v>
      </c>
      <c r="C61" s="20">
        <v>420.9</v>
      </c>
    </row>
    <row r="62" spans="1:4" s="1" customFormat="1" ht="17.25" customHeight="1">
      <c r="A62" s="9" t="s">
        <v>51</v>
      </c>
      <c r="B62" s="3" t="s">
        <v>11</v>
      </c>
      <c r="C62" s="20">
        <f>C63</f>
        <v>3184.8069999999998</v>
      </c>
    </row>
    <row r="63" spans="1:4" s="1" customFormat="1" ht="16.899999999999999" customHeight="1">
      <c r="A63" s="4" t="s">
        <v>52</v>
      </c>
      <c r="B63" s="16" t="s">
        <v>34</v>
      </c>
      <c r="C63" s="20">
        <f>C64</f>
        <v>3184.8069999999998</v>
      </c>
    </row>
    <row r="64" spans="1:4" s="1" customFormat="1" ht="33.75" customHeight="1">
      <c r="A64" s="9" t="s">
        <v>53</v>
      </c>
      <c r="B64" s="17" t="s">
        <v>54</v>
      </c>
      <c r="C64" s="20">
        <v>3184.8069999999998</v>
      </c>
    </row>
    <row r="65" spans="1:3" s="1" customFormat="1" ht="15.75" customHeight="1">
      <c r="A65" s="6"/>
      <c r="B65" s="7" t="s">
        <v>1</v>
      </c>
      <c r="C65" s="21">
        <f>C13+C53</f>
        <v>38835.294999999998</v>
      </c>
    </row>
    <row r="66" spans="1:3" ht="19.5" customHeight="1">
      <c r="B66" s="5"/>
      <c r="C66" s="24"/>
    </row>
    <row r="67" spans="1:3" ht="24.75" customHeight="1">
      <c r="B67" s="5"/>
    </row>
    <row r="68" spans="1:3" ht="12.75" customHeight="1">
      <c r="B68" s="5"/>
    </row>
    <row r="69" spans="1:3">
      <c r="B69" s="5"/>
    </row>
    <row r="70" spans="1:3">
      <c r="B70" s="5"/>
    </row>
    <row r="71" spans="1:3">
      <c r="B71" s="5"/>
    </row>
    <row r="72" spans="1:3">
      <c r="B72" s="5"/>
    </row>
    <row r="73" spans="1:3">
      <c r="B73" s="5"/>
    </row>
    <row r="74" spans="1:3">
      <c r="B74" s="5"/>
    </row>
    <row r="75" spans="1:3">
      <c r="B75" s="5"/>
    </row>
    <row r="76" spans="1:3">
      <c r="B76" s="5"/>
    </row>
    <row r="77" spans="1:3">
      <c r="B77" s="5"/>
    </row>
    <row r="78" spans="1:3">
      <c r="B78" s="5"/>
    </row>
    <row r="79" spans="1:3">
      <c r="B79" s="5"/>
    </row>
    <row r="80" spans="1:3">
      <c r="B80" s="5"/>
    </row>
    <row r="81" spans="2:2">
      <c r="B81" s="5"/>
    </row>
    <row r="82" spans="2:2">
      <c r="B82" s="5"/>
    </row>
    <row r="83" spans="2:2">
      <c r="B83" s="5"/>
    </row>
    <row r="84" spans="2:2">
      <c r="B84" s="5"/>
    </row>
    <row r="85" spans="2:2">
      <c r="B85" s="5"/>
    </row>
    <row r="86" spans="2:2">
      <c r="B86" s="5"/>
    </row>
    <row r="87" spans="2:2">
      <c r="B87" s="5"/>
    </row>
    <row r="88" spans="2:2">
      <c r="B88" s="5"/>
    </row>
    <row r="89" spans="2:2">
      <c r="B89" s="5"/>
    </row>
    <row r="90" spans="2:2">
      <c r="B90" s="5"/>
    </row>
    <row r="91" spans="2:2">
      <c r="B91" s="5"/>
    </row>
    <row r="92" spans="2:2">
      <c r="B92" s="5"/>
    </row>
    <row r="93" spans="2:2">
      <c r="B93" s="5"/>
    </row>
    <row r="94" spans="2:2">
      <c r="B94" s="5"/>
    </row>
    <row r="95" spans="2:2">
      <c r="B95" s="5"/>
    </row>
    <row r="96" spans="2:2">
      <c r="B96" s="5"/>
    </row>
    <row r="97" spans="2:2">
      <c r="B97" s="5"/>
    </row>
    <row r="98" spans="2:2">
      <c r="B98" s="5"/>
    </row>
    <row r="99" spans="2:2">
      <c r="B99" s="5"/>
    </row>
    <row r="100" spans="2:2">
      <c r="B100" s="5"/>
    </row>
    <row r="101" spans="2:2">
      <c r="B101" s="5"/>
    </row>
    <row r="102" spans="2:2">
      <c r="B102" s="5"/>
    </row>
    <row r="103" spans="2:2">
      <c r="B103" s="5"/>
    </row>
    <row r="104" spans="2:2">
      <c r="B104" s="5"/>
    </row>
    <row r="105" spans="2:2">
      <c r="B105" s="5"/>
    </row>
    <row r="106" spans="2:2">
      <c r="B106" s="5"/>
    </row>
    <row r="107" spans="2:2">
      <c r="B107" s="5"/>
    </row>
    <row r="108" spans="2:2">
      <c r="B108" s="5"/>
    </row>
    <row r="109" spans="2:2">
      <c r="B109" s="5"/>
    </row>
    <row r="110" spans="2:2">
      <c r="B110" s="5"/>
    </row>
    <row r="111" spans="2:2">
      <c r="B111" s="5"/>
    </row>
    <row r="112" spans="2:2">
      <c r="B112" s="5"/>
    </row>
    <row r="113" spans="2:2">
      <c r="B113" s="5"/>
    </row>
    <row r="114" spans="2:2">
      <c r="B114" s="5"/>
    </row>
    <row r="115" spans="2:2">
      <c r="B115" s="5"/>
    </row>
    <row r="116" spans="2:2">
      <c r="B116" s="5"/>
    </row>
    <row r="117" spans="2:2">
      <c r="B117" s="5"/>
    </row>
    <row r="118" spans="2:2">
      <c r="B118" s="5"/>
    </row>
    <row r="119" spans="2:2">
      <c r="B119" s="5"/>
    </row>
    <row r="120" spans="2:2">
      <c r="B120" s="5"/>
    </row>
    <row r="121" spans="2:2">
      <c r="B121" s="5"/>
    </row>
    <row r="122" spans="2:2">
      <c r="B122" s="5"/>
    </row>
    <row r="123" spans="2:2">
      <c r="B123" s="5"/>
    </row>
    <row r="124" spans="2:2">
      <c r="B124" s="5"/>
    </row>
    <row r="125" spans="2:2">
      <c r="B125" s="5"/>
    </row>
    <row r="126" spans="2:2">
      <c r="B126" s="5"/>
    </row>
    <row r="127" spans="2:2">
      <c r="B127" s="5"/>
    </row>
    <row r="128" spans="2:2">
      <c r="B128" s="5"/>
    </row>
    <row r="129" spans="2:2">
      <c r="B129" s="5"/>
    </row>
    <row r="130" spans="2:2">
      <c r="B130" s="5"/>
    </row>
    <row r="131" spans="2:2">
      <c r="B131" s="5"/>
    </row>
    <row r="132" spans="2:2">
      <c r="B132" s="5"/>
    </row>
    <row r="133" spans="2:2">
      <c r="B133" s="5"/>
    </row>
    <row r="134" spans="2:2">
      <c r="B134" s="5"/>
    </row>
    <row r="135" spans="2:2">
      <c r="B135" s="5"/>
    </row>
    <row r="136" spans="2:2">
      <c r="B136" s="5"/>
    </row>
    <row r="137" spans="2:2">
      <c r="B137" s="5"/>
    </row>
    <row r="138" spans="2:2">
      <c r="B138" s="5"/>
    </row>
    <row r="139" spans="2:2">
      <c r="B139" s="5"/>
    </row>
    <row r="140" spans="2:2">
      <c r="B140" s="5"/>
    </row>
    <row r="141" spans="2:2">
      <c r="B141" s="5"/>
    </row>
    <row r="142" spans="2:2">
      <c r="B142" s="5"/>
    </row>
    <row r="143" spans="2:2">
      <c r="B143" s="5"/>
    </row>
    <row r="144" spans="2:2">
      <c r="B144" s="5"/>
    </row>
    <row r="145" spans="2:2">
      <c r="B145" s="5"/>
    </row>
    <row r="146" spans="2:2">
      <c r="B146" s="5"/>
    </row>
    <row r="147" spans="2:2">
      <c r="B147" s="5"/>
    </row>
    <row r="148" spans="2:2">
      <c r="B148" s="5"/>
    </row>
    <row r="149" spans="2:2">
      <c r="B149" s="5"/>
    </row>
    <row r="150" spans="2:2">
      <c r="B150" s="5"/>
    </row>
    <row r="151" spans="2:2">
      <c r="B151" s="5"/>
    </row>
    <row r="152" spans="2:2">
      <c r="B152" s="5"/>
    </row>
    <row r="153" spans="2:2">
      <c r="B153" s="5"/>
    </row>
    <row r="154" spans="2:2">
      <c r="B154" s="5"/>
    </row>
    <row r="155" spans="2:2">
      <c r="B155" s="5"/>
    </row>
    <row r="156" spans="2:2">
      <c r="B156" s="5"/>
    </row>
    <row r="157" spans="2:2">
      <c r="B157" s="5"/>
    </row>
    <row r="158" spans="2:2">
      <c r="B158" s="5"/>
    </row>
    <row r="159" spans="2:2">
      <c r="B159" s="5"/>
    </row>
    <row r="160" spans="2:2">
      <c r="B160" s="5"/>
    </row>
    <row r="161" spans="2:2">
      <c r="B161" s="5"/>
    </row>
    <row r="162" spans="2:2">
      <c r="B162" s="5"/>
    </row>
    <row r="163" spans="2:2">
      <c r="B163" s="5"/>
    </row>
    <row r="164" spans="2:2">
      <c r="B164" s="5"/>
    </row>
    <row r="165" spans="2:2">
      <c r="B165" s="5"/>
    </row>
    <row r="166" spans="2:2">
      <c r="B166" s="5"/>
    </row>
    <row r="167" spans="2:2">
      <c r="B167" s="5"/>
    </row>
    <row r="168" spans="2:2">
      <c r="B168" s="5"/>
    </row>
    <row r="169" spans="2:2">
      <c r="B169" s="5"/>
    </row>
    <row r="170" spans="2:2">
      <c r="B170" s="5"/>
    </row>
    <row r="171" spans="2:2">
      <c r="B171" s="5"/>
    </row>
    <row r="172" spans="2:2">
      <c r="B172" s="5"/>
    </row>
    <row r="173" spans="2:2">
      <c r="B173" s="5"/>
    </row>
    <row r="174" spans="2:2">
      <c r="B174" s="5"/>
    </row>
    <row r="175" spans="2:2">
      <c r="B175" s="5"/>
    </row>
    <row r="176" spans="2:2">
      <c r="B176" s="5"/>
    </row>
    <row r="177" spans="2:2">
      <c r="B177" s="5"/>
    </row>
    <row r="178" spans="2:2">
      <c r="B178" s="5"/>
    </row>
    <row r="179" spans="2:2">
      <c r="B179" s="5"/>
    </row>
    <row r="180" spans="2:2">
      <c r="B180" s="5"/>
    </row>
    <row r="181" spans="2:2">
      <c r="B181" s="5"/>
    </row>
    <row r="182" spans="2:2">
      <c r="B182" s="5"/>
    </row>
    <row r="183" spans="2:2">
      <c r="B183" s="5"/>
    </row>
    <row r="184" spans="2:2">
      <c r="B184" s="5"/>
    </row>
    <row r="185" spans="2:2">
      <c r="B185" s="5"/>
    </row>
    <row r="186" spans="2:2">
      <c r="B186" s="5"/>
    </row>
    <row r="187" spans="2:2">
      <c r="B187" s="5"/>
    </row>
    <row r="188" spans="2:2">
      <c r="B188" s="5"/>
    </row>
    <row r="189" spans="2:2">
      <c r="B189" s="5"/>
    </row>
    <row r="190" spans="2:2">
      <c r="B190" s="5"/>
    </row>
    <row r="191" spans="2:2">
      <c r="B191" s="5"/>
    </row>
    <row r="192" spans="2:2">
      <c r="B192" s="5"/>
    </row>
    <row r="193" spans="2:2">
      <c r="B193" s="5"/>
    </row>
    <row r="194" spans="2:2">
      <c r="B194" s="5"/>
    </row>
    <row r="195" spans="2:2">
      <c r="B195" s="5"/>
    </row>
    <row r="196" spans="2:2">
      <c r="B196" s="5"/>
    </row>
    <row r="197" spans="2:2">
      <c r="B197" s="5"/>
    </row>
    <row r="198" spans="2:2">
      <c r="B198" s="5"/>
    </row>
    <row r="199" spans="2:2">
      <c r="B199" s="5"/>
    </row>
    <row r="200" spans="2:2">
      <c r="B200" s="5"/>
    </row>
    <row r="201" spans="2:2">
      <c r="B201" s="5"/>
    </row>
    <row r="202" spans="2:2">
      <c r="B202" s="5"/>
    </row>
    <row r="203" spans="2:2">
      <c r="B203" s="5"/>
    </row>
    <row r="204" spans="2:2">
      <c r="B204" s="5"/>
    </row>
    <row r="205" spans="2:2">
      <c r="B205" s="5"/>
    </row>
    <row r="206" spans="2:2">
      <c r="B206" s="5"/>
    </row>
    <row r="207" spans="2:2">
      <c r="B207" s="5"/>
    </row>
    <row r="208" spans="2:2">
      <c r="B208" s="5"/>
    </row>
    <row r="209" spans="2:2">
      <c r="B209" s="5"/>
    </row>
    <row r="210" spans="2:2">
      <c r="B210" s="5"/>
    </row>
    <row r="211" spans="2:2">
      <c r="B211" s="5"/>
    </row>
    <row r="212" spans="2:2">
      <c r="B212" s="5"/>
    </row>
    <row r="213" spans="2:2">
      <c r="B213" s="5"/>
    </row>
    <row r="214" spans="2:2">
      <c r="B214" s="5"/>
    </row>
    <row r="215" spans="2:2">
      <c r="B215" s="5"/>
    </row>
    <row r="216" spans="2:2">
      <c r="B216" s="5"/>
    </row>
    <row r="217" spans="2:2">
      <c r="B217" s="5"/>
    </row>
    <row r="218" spans="2:2">
      <c r="B218" s="5"/>
    </row>
    <row r="219" spans="2:2">
      <c r="B219" s="5"/>
    </row>
    <row r="220" spans="2:2">
      <c r="B220" s="5"/>
    </row>
    <row r="221" spans="2:2">
      <c r="B221" s="5"/>
    </row>
    <row r="222" spans="2:2">
      <c r="B222" s="5"/>
    </row>
    <row r="223" spans="2:2">
      <c r="B223" s="5"/>
    </row>
    <row r="224" spans="2:2">
      <c r="B224" s="5"/>
    </row>
    <row r="225" spans="2:2">
      <c r="B225" s="5"/>
    </row>
    <row r="226" spans="2:2">
      <c r="B226" s="5"/>
    </row>
    <row r="227" spans="2:2">
      <c r="B227" s="5"/>
    </row>
    <row r="228" spans="2:2">
      <c r="B228" s="5"/>
    </row>
    <row r="229" spans="2:2">
      <c r="B229" s="5"/>
    </row>
    <row r="230" spans="2:2">
      <c r="B230" s="5"/>
    </row>
    <row r="231" spans="2:2">
      <c r="B231" s="5"/>
    </row>
    <row r="232" spans="2:2">
      <c r="B232" s="5"/>
    </row>
    <row r="233" spans="2:2">
      <c r="B233" s="5"/>
    </row>
    <row r="234" spans="2:2">
      <c r="B234" s="5"/>
    </row>
    <row r="235" spans="2:2">
      <c r="B235" s="5"/>
    </row>
    <row r="236" spans="2:2">
      <c r="B236" s="5"/>
    </row>
    <row r="237" spans="2:2">
      <c r="B237" s="5"/>
    </row>
    <row r="238" spans="2:2">
      <c r="B238" s="5"/>
    </row>
    <row r="239" spans="2:2">
      <c r="B239" s="5"/>
    </row>
    <row r="240" spans="2:2">
      <c r="B240" s="5"/>
    </row>
    <row r="241" spans="2:2">
      <c r="B241" s="5"/>
    </row>
    <row r="242" spans="2:2">
      <c r="B242" s="5"/>
    </row>
    <row r="243" spans="2:2">
      <c r="B243" s="5"/>
    </row>
    <row r="244" spans="2:2">
      <c r="B244" s="5"/>
    </row>
    <row r="245" spans="2:2">
      <c r="B245" s="5"/>
    </row>
    <row r="246" spans="2:2">
      <c r="B246" s="5"/>
    </row>
    <row r="247" spans="2:2">
      <c r="B247" s="5"/>
    </row>
    <row r="248" spans="2:2">
      <c r="B248" s="5"/>
    </row>
    <row r="249" spans="2:2">
      <c r="B249" s="5"/>
    </row>
    <row r="250" spans="2:2">
      <c r="B250" s="5"/>
    </row>
    <row r="251" spans="2:2">
      <c r="B251" s="5"/>
    </row>
    <row r="252" spans="2:2">
      <c r="B252" s="5"/>
    </row>
    <row r="253" spans="2:2">
      <c r="B253" s="5"/>
    </row>
    <row r="254" spans="2:2">
      <c r="B254" s="5"/>
    </row>
    <row r="255" spans="2:2">
      <c r="B255" s="5"/>
    </row>
    <row r="256" spans="2:2">
      <c r="B256" s="5"/>
    </row>
    <row r="257" spans="2:2">
      <c r="B257" s="5"/>
    </row>
    <row r="258" spans="2:2">
      <c r="B258" s="5"/>
    </row>
    <row r="259" spans="2:2">
      <c r="B259" s="5"/>
    </row>
    <row r="260" spans="2:2">
      <c r="B260" s="5"/>
    </row>
    <row r="261" spans="2:2">
      <c r="B261" s="5"/>
    </row>
    <row r="262" spans="2:2">
      <c r="B262" s="5"/>
    </row>
    <row r="263" spans="2:2">
      <c r="B263" s="5"/>
    </row>
    <row r="264" spans="2:2">
      <c r="B264" s="5"/>
    </row>
    <row r="265" spans="2:2">
      <c r="B265" s="5"/>
    </row>
    <row r="266" spans="2:2">
      <c r="B266" s="5"/>
    </row>
    <row r="267" spans="2:2">
      <c r="B267" s="5"/>
    </row>
    <row r="268" spans="2:2">
      <c r="B268" s="5"/>
    </row>
    <row r="269" spans="2:2">
      <c r="B269" s="5"/>
    </row>
    <row r="270" spans="2:2">
      <c r="B270" s="5"/>
    </row>
    <row r="271" spans="2:2">
      <c r="B271" s="5"/>
    </row>
    <row r="272" spans="2:2">
      <c r="B272" s="5"/>
    </row>
    <row r="273" spans="2:2">
      <c r="B273" s="5"/>
    </row>
    <row r="274" spans="2:2">
      <c r="B274" s="5"/>
    </row>
    <row r="275" spans="2:2">
      <c r="B275" s="5"/>
    </row>
    <row r="276" spans="2:2">
      <c r="B276" s="5"/>
    </row>
    <row r="277" spans="2:2">
      <c r="B277" s="5"/>
    </row>
    <row r="278" spans="2:2">
      <c r="B278" s="5"/>
    </row>
    <row r="279" spans="2:2">
      <c r="B279" s="5"/>
    </row>
    <row r="280" spans="2:2">
      <c r="B280" s="5"/>
    </row>
    <row r="281" spans="2:2">
      <c r="B281" s="5"/>
    </row>
    <row r="282" spans="2:2">
      <c r="B282" s="5"/>
    </row>
    <row r="283" spans="2:2">
      <c r="B283" s="5"/>
    </row>
    <row r="284" spans="2:2">
      <c r="B284" s="5"/>
    </row>
    <row r="285" spans="2:2">
      <c r="B285" s="5"/>
    </row>
    <row r="286" spans="2:2">
      <c r="B286" s="5"/>
    </row>
    <row r="287" spans="2:2">
      <c r="B287" s="5"/>
    </row>
    <row r="288" spans="2:2">
      <c r="B288" s="5"/>
    </row>
    <row r="289" spans="2:2">
      <c r="B289" s="5"/>
    </row>
    <row r="290" spans="2:2">
      <c r="B290" s="5"/>
    </row>
    <row r="291" spans="2:2">
      <c r="B291" s="5"/>
    </row>
    <row r="292" spans="2:2">
      <c r="B292" s="5"/>
    </row>
    <row r="293" spans="2:2">
      <c r="B293" s="5"/>
    </row>
    <row r="294" spans="2:2">
      <c r="B294" s="5"/>
    </row>
    <row r="295" spans="2:2">
      <c r="B295" s="5"/>
    </row>
    <row r="296" spans="2:2">
      <c r="B296" s="5"/>
    </row>
    <row r="297" spans="2:2">
      <c r="B297" s="5"/>
    </row>
    <row r="298" spans="2:2">
      <c r="B298" s="5"/>
    </row>
    <row r="299" spans="2:2">
      <c r="B299" s="5"/>
    </row>
    <row r="300" spans="2:2">
      <c r="B300" s="5"/>
    </row>
    <row r="301" spans="2:2">
      <c r="B301" s="5"/>
    </row>
    <row r="302" spans="2:2">
      <c r="B302" s="5"/>
    </row>
    <row r="303" spans="2:2">
      <c r="B303" s="5"/>
    </row>
    <row r="304" spans="2:2">
      <c r="B304" s="5"/>
    </row>
    <row r="305" spans="2:2">
      <c r="B305" s="5"/>
    </row>
    <row r="306" spans="2:2">
      <c r="B306" s="5"/>
    </row>
    <row r="307" spans="2:2">
      <c r="B307" s="5"/>
    </row>
    <row r="308" spans="2:2">
      <c r="B308" s="5"/>
    </row>
    <row r="309" spans="2:2">
      <c r="B309" s="5"/>
    </row>
    <row r="310" spans="2:2">
      <c r="B310" s="5"/>
    </row>
    <row r="311" spans="2:2">
      <c r="B311" s="5"/>
    </row>
    <row r="312" spans="2:2">
      <c r="B312" s="5"/>
    </row>
    <row r="313" spans="2:2">
      <c r="B313" s="5"/>
    </row>
    <row r="314" spans="2:2">
      <c r="B314" s="5"/>
    </row>
    <row r="315" spans="2:2">
      <c r="B315" s="5"/>
    </row>
    <row r="316" spans="2:2">
      <c r="B316" s="5"/>
    </row>
    <row r="317" spans="2:2">
      <c r="B317" s="5"/>
    </row>
    <row r="318" spans="2:2">
      <c r="B318" s="5"/>
    </row>
    <row r="319" spans="2:2">
      <c r="B319" s="5"/>
    </row>
    <row r="320" spans="2:2">
      <c r="B320" s="5"/>
    </row>
    <row r="321" spans="2:2">
      <c r="B321" s="5"/>
    </row>
    <row r="322" spans="2:2">
      <c r="B322" s="5"/>
    </row>
    <row r="323" spans="2:2">
      <c r="B323" s="5"/>
    </row>
    <row r="324" spans="2:2">
      <c r="B324" s="5"/>
    </row>
    <row r="325" spans="2:2">
      <c r="B325" s="5"/>
    </row>
    <row r="326" spans="2:2">
      <c r="B326" s="5"/>
    </row>
    <row r="327" spans="2:2">
      <c r="B327" s="5"/>
    </row>
    <row r="328" spans="2:2">
      <c r="B328" s="5"/>
    </row>
    <row r="329" spans="2:2">
      <c r="B329" s="5"/>
    </row>
    <row r="330" spans="2:2">
      <c r="B330" s="5"/>
    </row>
    <row r="331" spans="2:2">
      <c r="B331" s="5"/>
    </row>
    <row r="332" spans="2:2">
      <c r="B332" s="5"/>
    </row>
    <row r="333" spans="2:2">
      <c r="B333" s="5"/>
    </row>
    <row r="334" spans="2:2">
      <c r="B334" s="5"/>
    </row>
    <row r="335" spans="2:2">
      <c r="B335" s="5"/>
    </row>
    <row r="336" spans="2:2">
      <c r="B336" s="5"/>
    </row>
    <row r="337" spans="2:2">
      <c r="B337" s="5"/>
    </row>
    <row r="338" spans="2:2">
      <c r="B338" s="5"/>
    </row>
    <row r="339" spans="2:2">
      <c r="B339" s="5"/>
    </row>
    <row r="340" spans="2:2">
      <c r="B340" s="5"/>
    </row>
    <row r="341" spans="2:2">
      <c r="B341" s="5"/>
    </row>
    <row r="342" spans="2:2">
      <c r="B342" s="5"/>
    </row>
    <row r="343" spans="2:2">
      <c r="B343" s="5"/>
    </row>
    <row r="344" spans="2:2">
      <c r="B344" s="5"/>
    </row>
    <row r="345" spans="2:2">
      <c r="B345" s="5"/>
    </row>
    <row r="346" spans="2:2">
      <c r="B346" s="5"/>
    </row>
    <row r="347" spans="2:2">
      <c r="B347" s="5"/>
    </row>
    <row r="348" spans="2:2">
      <c r="B348" s="5"/>
    </row>
    <row r="349" spans="2:2">
      <c r="B349" s="5"/>
    </row>
    <row r="350" spans="2:2">
      <c r="B350" s="5"/>
    </row>
    <row r="351" spans="2:2">
      <c r="B351" s="5"/>
    </row>
    <row r="352" spans="2:2">
      <c r="B352" s="5"/>
    </row>
    <row r="353" spans="2:2">
      <c r="B353" s="5"/>
    </row>
    <row r="354" spans="2:2">
      <c r="B354" s="5"/>
    </row>
    <row r="355" spans="2:2">
      <c r="B355" s="5"/>
    </row>
    <row r="356" spans="2:2">
      <c r="B356" s="5"/>
    </row>
    <row r="357" spans="2:2">
      <c r="B357" s="5"/>
    </row>
    <row r="358" spans="2:2">
      <c r="B358" s="5"/>
    </row>
    <row r="359" spans="2:2">
      <c r="B359" s="5"/>
    </row>
    <row r="360" spans="2:2">
      <c r="B360" s="5"/>
    </row>
    <row r="361" spans="2:2">
      <c r="B361" s="5"/>
    </row>
    <row r="362" spans="2:2">
      <c r="B362" s="5"/>
    </row>
    <row r="363" spans="2:2">
      <c r="B363" s="5"/>
    </row>
    <row r="364" spans="2:2">
      <c r="B364" s="5"/>
    </row>
    <row r="365" spans="2:2">
      <c r="B365" s="5"/>
    </row>
    <row r="366" spans="2:2">
      <c r="B366" s="5"/>
    </row>
    <row r="367" spans="2:2">
      <c r="B367" s="5"/>
    </row>
    <row r="368" spans="2:2">
      <c r="B368" s="5"/>
    </row>
    <row r="369" spans="2:2">
      <c r="B369" s="5"/>
    </row>
    <row r="370" spans="2:2">
      <c r="B370" s="5"/>
    </row>
    <row r="371" spans="2:2">
      <c r="B371" s="5"/>
    </row>
    <row r="372" spans="2:2">
      <c r="B372" s="5"/>
    </row>
    <row r="373" spans="2:2">
      <c r="B373" s="5"/>
    </row>
    <row r="374" spans="2:2">
      <c r="B374" s="5"/>
    </row>
    <row r="375" spans="2:2">
      <c r="B375" s="5"/>
    </row>
    <row r="376" spans="2:2">
      <c r="B376" s="5"/>
    </row>
    <row r="377" spans="2:2">
      <c r="B377" s="5"/>
    </row>
    <row r="378" spans="2:2">
      <c r="B378" s="5"/>
    </row>
    <row r="379" spans="2:2">
      <c r="B379" s="5"/>
    </row>
    <row r="380" spans="2:2">
      <c r="B380" s="5"/>
    </row>
    <row r="381" spans="2:2">
      <c r="B381" s="5"/>
    </row>
    <row r="382" spans="2:2">
      <c r="B382" s="5"/>
    </row>
    <row r="383" spans="2:2">
      <c r="B383" s="5"/>
    </row>
    <row r="384" spans="2:2">
      <c r="B384" s="5"/>
    </row>
    <row r="385" spans="2:2">
      <c r="B385" s="5"/>
    </row>
    <row r="386" spans="2:2">
      <c r="B386" s="5"/>
    </row>
    <row r="387" spans="2:2">
      <c r="B387" s="5"/>
    </row>
    <row r="388" spans="2:2">
      <c r="B388" s="5"/>
    </row>
    <row r="389" spans="2:2">
      <c r="B389" s="5"/>
    </row>
    <row r="390" spans="2:2">
      <c r="B390" s="5"/>
    </row>
    <row r="391" spans="2:2">
      <c r="B391" s="5"/>
    </row>
    <row r="392" spans="2:2">
      <c r="B392" s="5"/>
    </row>
    <row r="393" spans="2:2">
      <c r="B393" s="5"/>
    </row>
    <row r="394" spans="2:2">
      <c r="B394" s="5"/>
    </row>
    <row r="395" spans="2:2">
      <c r="B395" s="5"/>
    </row>
    <row r="396" spans="2:2">
      <c r="B396" s="5"/>
    </row>
    <row r="397" spans="2:2">
      <c r="B397" s="5"/>
    </row>
    <row r="398" spans="2:2">
      <c r="B398" s="5"/>
    </row>
    <row r="399" spans="2:2">
      <c r="B399" s="5"/>
    </row>
    <row r="400" spans="2:2">
      <c r="B400" s="5"/>
    </row>
    <row r="401" spans="2:2">
      <c r="B401" s="5"/>
    </row>
    <row r="402" spans="2:2">
      <c r="B402" s="5"/>
    </row>
    <row r="403" spans="2:2">
      <c r="B403" s="5"/>
    </row>
    <row r="404" spans="2:2">
      <c r="B404" s="5"/>
    </row>
    <row r="405" spans="2:2">
      <c r="B405" s="5"/>
    </row>
    <row r="406" spans="2:2">
      <c r="B406" s="5"/>
    </row>
    <row r="407" spans="2:2">
      <c r="B407" s="5"/>
    </row>
    <row r="408" spans="2:2">
      <c r="B408" s="5"/>
    </row>
    <row r="409" spans="2:2">
      <c r="B409" s="5"/>
    </row>
    <row r="410" spans="2:2">
      <c r="B410" s="5"/>
    </row>
    <row r="411" spans="2:2">
      <c r="B411" s="5"/>
    </row>
    <row r="412" spans="2:2">
      <c r="B412" s="5"/>
    </row>
    <row r="413" spans="2:2">
      <c r="B413" s="5"/>
    </row>
    <row r="414" spans="2:2">
      <c r="B414" s="5"/>
    </row>
    <row r="415" spans="2:2">
      <c r="B415" s="5"/>
    </row>
    <row r="416" spans="2:2">
      <c r="B416" s="5"/>
    </row>
    <row r="417" spans="2:2">
      <c r="B417" s="5"/>
    </row>
    <row r="418" spans="2:2">
      <c r="B418" s="5"/>
    </row>
    <row r="419" spans="2:2">
      <c r="B419" s="5"/>
    </row>
    <row r="420" spans="2:2">
      <c r="B420" s="5"/>
    </row>
    <row r="421" spans="2:2">
      <c r="B421" s="5"/>
    </row>
    <row r="422" spans="2:2">
      <c r="B422" s="5"/>
    </row>
    <row r="423" spans="2:2">
      <c r="B423" s="5"/>
    </row>
    <row r="424" spans="2:2">
      <c r="B424" s="5"/>
    </row>
    <row r="425" spans="2:2">
      <c r="B425" s="5"/>
    </row>
    <row r="426" spans="2:2">
      <c r="B426" s="5"/>
    </row>
  </sheetData>
  <mergeCells count="10">
    <mergeCell ref="A10:A11"/>
    <mergeCell ref="B10:B11"/>
    <mergeCell ref="C10:C11"/>
    <mergeCell ref="A7:B7"/>
    <mergeCell ref="A8:C8"/>
    <mergeCell ref="B2:C2"/>
    <mergeCell ref="B3:C3"/>
    <mergeCell ref="B5:C5"/>
    <mergeCell ref="B6:C6"/>
    <mergeCell ref="B4:C4"/>
  </mergeCells>
  <phoneticPr fontId="0" type="noConversion"/>
  <hyperlinks>
    <hyperlink ref="B17" r:id="rId1" display="consultantplus://offline/ref=68511C1015B170B341561B6276342C4B4E6646A11183ABC2E21714ABA0C817E4C0B59701E35DE3B2Q4u7E"/>
  </hyperlinks>
  <pageMargins left="1.1811023622047245" right="0.39370078740157483" top="0.78740157480314965" bottom="0.78740157480314965" header="0.39370078740157483" footer="0.23622047244094491"/>
  <pageSetup paperSize="9" scale="83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finkom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</dc:creator>
  <cp:lastModifiedBy>Андрей</cp:lastModifiedBy>
  <cp:lastPrinted>2023-03-07T04:19:30Z</cp:lastPrinted>
  <dcterms:created xsi:type="dcterms:W3CDTF">2006-05-12T06:58:42Z</dcterms:created>
  <dcterms:modified xsi:type="dcterms:W3CDTF">2023-04-05T16:52:49Z</dcterms:modified>
</cp:coreProperties>
</file>