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№3 доходы 2026г." sheetId="1" state="visible" r:id="rId3"/>
  </sheets>
  <definedNames>
    <definedName function="false" hidden="false" localSheetId="0" name="_xlnm.Print_Area" vbProcedure="false">'ПРИЛОЖЕНИЕ №3 доходы 2026г.'!$A$1:$C$70</definedName>
    <definedName function="false" hidden="false" localSheetId="0" name="_xlnm.Print_Titles" vbProcedure="false">'ПРИЛОЖЕНИЕ №3 доходы 2026г.'!$13:$15</definedName>
    <definedName function="false" hidden="false" name="Excel_BuiltIn_Print_Area_1" vbProcedure="false">#REF!</definedName>
    <definedName function="false" hidden="false" name="Excel_BuiltIn_Print_Area_10" vbProcedure="false">#REF!</definedName>
    <definedName function="false" hidden="false" name="Excel_BuiltIn_Print_Area_7" vbProcedure="false">#REF!</definedName>
    <definedName function="false" hidden="false" name="Excel_BuiltIn_Print_Area_8" vbProcedure="false">#REF!</definedName>
    <definedName function="false" hidden="false" localSheetId="0" name="_xlnm.Print_Area_0" vbProcedure="false">'ПРИЛОЖЕНИЕ №3 доходы 2026г.'!$A$18:$C$24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<sst xmlns="http://schemas.openxmlformats.org/spreadsheetml/2006/main" count="128" uniqueCount="125">
  <si>
    <t xml:space="preserve">Приложение  2</t>
  </si>
  <si>
    <t xml:space="preserve">                                                   к  решению Совета  депутатов  </t>
  </si>
  <si>
    <t xml:space="preserve"> городского поселения Талинка</t>
  </si>
  <si>
    <t xml:space="preserve">от "26" мая 2026 года № 19</t>
  </si>
  <si>
    <t xml:space="preserve">Приложение  3</t>
  </si>
  <si>
    <t xml:space="preserve">от "23" декабря  2025 года № 38</t>
  </si>
  <si>
    <t xml:space="preserve">Доходы бюджета городского поселение Талинка на 2026 год</t>
  </si>
  <si>
    <t xml:space="preserve">Код</t>
  </si>
  <si>
    <t xml:space="preserve">Наименование дохода</t>
  </si>
  <si>
    <t xml:space="preserve">План на 2026 год</t>
  </si>
  <si>
    <t xml:space="preserve">бюджетной </t>
  </si>
  <si>
    <t xml:space="preserve">классификации</t>
  </si>
  <si>
    <t xml:space="preserve">(тыс. рублей)</t>
  </si>
  <si>
    <t xml:space="preserve">000 1 00 00000 00 0000 000</t>
  </si>
  <si>
    <t xml:space="preserve">НАЛОГОВЫЕ И НЕНАЛОГОВЫЕ ДОХОДЫ</t>
  </si>
  <si>
    <t xml:space="preserve">000 1 01 02000 01 0000 000</t>
  </si>
  <si>
    <t xml:space="preserve">Налог на доходы физических лиц</t>
  </si>
  <si>
    <t xml:space="preserve">182 1 01 02010 01 0000 110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</si>
  <si>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</si>
  <si>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182 1 01 02020 01 0000 110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</si>
  <si>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</si>
  <si>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182 1 01 02030 01 0000 110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</si>
  <si>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</si>
  <si>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182 1 01 02080 01 0000 110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</si>
  <si>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</si>
  <si>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182 10102130 01 0000 110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</si>
  <si>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</si>
  <si>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182 10102140 01 0000 110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</si>
  <si>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</si>
  <si>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182 10102210 01 0000 110</t>
  </si>
  <si>
    <t xml:space="preserve"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</si>
  <si>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 xml:space="preserve">000 1 03 02000 01 0000 000</t>
  </si>
  <si>
    <t xml:space="preserve">НАЛОГИ НА ТОВАРЫ (РАБОТЫ, УСЛУГИ), РЕАЛИЗУЕМЫЕ НА ТЕРРИТОРИИ РОССИЙСКОЙ ФЕДЕРАЦИИ</t>
  </si>
  <si>
    <t xml:space="preserve">182 1 03 02230 01 0000 110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</si>
  <si>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</si>
  <si>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182 1 03 02240 01 0000 110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</si>
  <si>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</si>
  <si>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182 1 03 02250 01 0000 110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</si>
  <si>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</si>
  <si>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182 1 03 02260 01 0000 110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</si>
  <si>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</si>
  <si>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000 1 06 00000 00 0000 000</t>
  </si>
  <si>
    <t xml:space="preserve">Налоги  на  имущество</t>
  </si>
  <si>
    <t xml:space="preserve">000 1 06 01000 00 0000 110</t>
  </si>
  <si>
    <t xml:space="preserve">Налог на имущество физических лиц</t>
  </si>
  <si>
    <t xml:space="preserve">182 1 06 01030 13 0000 110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</si>
  <si>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</si>
  <si>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 xml:space="preserve">000 1 06 04000 02 0000 110</t>
  </si>
  <si>
    <t xml:space="preserve">Транспортный налог</t>
  </si>
  <si>
    <t xml:space="preserve">182 1 06 04011 02 0000 110</t>
  </si>
  <si>
    <t xml:space="preserve">Транспортный налог с организаций</t>
  </si>
  <si>
    <t xml:space="preserve">182 1 06 04012 02 0000 110</t>
  </si>
  <si>
    <t xml:space="preserve">Транспортный налог с физических лиц</t>
  </si>
  <si>
    <t xml:space="preserve">000 1 06 06000 00 0000 110</t>
  </si>
  <si>
    <t xml:space="preserve">Земельный налог</t>
  </si>
  <si>
    <t xml:space="preserve">182 1 06 06033 13 0000 110</t>
  </si>
  <si>
    <t xml:space="preserve">Земельный налог с организаций, обладающих земельным участком, расположенным в границах городских  поселений</t>
  </si>
  <si>
    <t xml:space="preserve">182 1 06 06043 13 0000 110</t>
  </si>
  <si>
    <t xml:space="preserve">Земельный налог с физических лиц, обладающих земельным участком, расположенным в границах  городских  поселений</t>
  </si>
  <si>
    <t xml:space="preserve">000 1 11 00000 00 0000 000</t>
  </si>
  <si>
    <t xml:space="preserve">Доходы от использования имущества , находящегося  в государственной и муниципальной собственности</t>
  </si>
  <si>
    <t xml:space="preserve">650 1 11 05013 13 0000 120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</si>
  <si>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</si>
  <si>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650 1 11 05075 13 0000 120</t>
  </si>
  <si>
    <t xml:space="preserve">Доходы от сдачи в аренду имущества, составляющего казну городских поселений (за исключением земельных участков) </t>
  </si>
  <si>
    <t xml:space="preserve">650 1 11 09045 13 0000 120</t>
  </si>
  <si>
    <t xml:space="preserve"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</si>
  <si>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650 11300000 00 0000 000</t>
  </si>
  <si>
    <t xml:space="preserve">Доходы от оказания платных услуг и компенсации затрат государства</t>
  </si>
  <si>
    <t xml:space="preserve">650 11302065 13 0000 130</t>
  </si>
  <si>
    <t xml:space="preserve">Доходы, поступающие в порядке возмещения расходов, понесенных в связи с эксплуатацией имущества городских поселений</t>
  </si>
  <si>
    <t xml:space="preserve">000 1 14 00000 00 0000 000</t>
  </si>
  <si>
    <t xml:space="preserve">Доходы от продажи материальных и нематериальных активов</t>
  </si>
  <si>
    <t xml:space="preserve">650 1 14 02053 13 0000 410</t>
  </si>
  <si>
    <t xml:space="preserve"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</si>
  <si>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650 1 14 06013 13 0000 430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</si>
  <si>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</si>
  <si>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650 1 14 06025 13 0000 430</t>
  </si>
  <si>
    <t xml:space="preserve"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</si>
  <si>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 xml:space="preserve">650 11700000 00 0000 000</t>
  </si>
  <si>
    <t xml:space="preserve">ПРОЧИЕ НЕНАЛОГОВЫЕ ДОХОДЫ</t>
  </si>
  <si>
    <t xml:space="preserve">650 11715000 00 0000 150</t>
  </si>
  <si>
    <t xml:space="preserve">Инициативные платежи</t>
  </si>
  <si>
    <t xml:space="preserve">650 11715030 13 0000 150</t>
  </si>
  <si>
    <t xml:space="preserve">Инициативные платежи, зачисляемые в бюджеты городских поселений</t>
  </si>
  <si>
    <t xml:space="preserve">650 11715030 13 0002 150</t>
  </si>
  <si>
    <t xml:space="preserve">Инициативные платежи, зачисляемые в бюджеты городских поселений (Инициативный проект "Обустройство остановочного комплекса и прилегающей территории в г.п. Талинка")</t>
  </si>
  <si>
    <t xml:space="preserve">000 2 00 00000 00 0000 000</t>
  </si>
  <si>
    <t xml:space="preserve">БЕЗВОЗМЕЗДНЫЕ ПОСТУПЛЕНИЯ</t>
  </si>
  <si>
    <t xml:space="preserve">650 2 02 00000 00 0000 000</t>
  </si>
  <si>
    <t xml:space="preserve">Безвозмездные поступления от других бюджетов бюджетной системы Российской Федерации</t>
  </si>
  <si>
    <t xml:space="preserve">000 2 02 10000 00 0000 150</t>
  </si>
  <si>
    <t xml:space="preserve">Дотации бюджетам бюджетной системы Российской Федерации </t>
  </si>
  <si>
    <t xml:space="preserve">650 2 02 15001 13 0000 150
</t>
  </si>
  <si>
    <t xml:space="preserve">Дотации бюджетам городских поселений на выравнивание бюджетной обеспеченности из бюджета субъекта Российской Федерации</t>
  </si>
  <si>
    <t xml:space="preserve">000 2 02 20000 00 0000 150</t>
  </si>
  <si>
    <t xml:space="preserve">Субсидии бюджетам бюджетной системы Российской Федерации (межбюджетные субсидии)</t>
  </si>
  <si>
    <t xml:space="preserve">650 2 02 20041 13 0000 150</t>
  </si>
  <si>
    <t xml:space="preserve"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</si>
  <si>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650 2 02 25555 13 0000 150</t>
  </si>
  <si>
    <t xml:space="preserve">Субсидии бюджетам на реализацию программ формирования современной городской среды</t>
  </si>
  <si>
    <t xml:space="preserve">650 2 02 29999 13 0000 150</t>
  </si>
  <si>
    <t xml:space="preserve">Прочие субсидии бюджетам городских поселений 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</si>
  <si>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</si>
  <si>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000 2 02 30000 00 0000 150</t>
  </si>
  <si>
    <t xml:space="preserve">Субвенции бюджетам бюджетной системы Российской Федерации </t>
  </si>
  <si>
    <t xml:space="preserve">650 2 02 35118 13 0000 150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</si>
  <si>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</si>
  <si>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2.02.20.077 Субсидии бюджетам на софинансирование капитальных вложений в объекты муниципальной собственности (Memo)    </t>
  </si>
  <si>
    <t xml:space="preserve">650 2 02 35930 13 0000 150</t>
  </si>
  <si>
    <t xml:space="preserve">Субвенции бюджетам городских поселений на государственную регистрацию актов гражданского состояния</t>
  </si>
  <si>
    <t xml:space="preserve">000 2 02 40000 00 0000 150</t>
  </si>
  <si>
    <t xml:space="preserve">  Иные межбюджетные трансферты  </t>
  </si>
  <si>
    <t xml:space="preserve">ОБ</t>
  </si>
  <si>
    <t xml:space="preserve">МБ</t>
  </si>
  <si>
    <t xml:space="preserve">650 2 02 49999 13 0000 150</t>
  </si>
  <si>
    <t xml:space="preserve">Прочие межбюджетные трансферты, передаваемые бюджетам городских поселений (МБ)</t>
  </si>
  <si>
    <t xml:space="preserve">Прочие межбюджетные трансферты, передаваемые бюджетам городских поселений</t>
  </si>
  <si>
    <t xml:space="preserve">650 2 03 00000 00 0000 000</t>
  </si>
  <si>
    <t xml:space="preserve">Безвозмездные поступления от государственных (муниципальных) организаций</t>
  </si>
  <si>
    <t xml:space="preserve">000 2 03 05000 00 0000 150</t>
  </si>
  <si>
    <t xml:space="preserve">Безвозмездные поступления от государственных (муниципальных) организаций в бюджеты муниципальных районов</t>
  </si>
  <si>
    <t xml:space="preserve">650 20305099 13 0000 150</t>
  </si>
  <si>
    <t xml:space="preserve">Прочие безвозмездные поступления от государственных (муниципальных) организаций в бюджеты городских поселений</t>
  </si>
  <si>
    <t xml:space="preserve">ВСЕГО ДОХОДОВ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</si>
</sst>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#,##0.0"/>
    <numFmt numFmtId="167" formatCode="@"/>
    <numFmt numFmtId="168" formatCode="#,##0"/>
    <numFmt numFmtId="169" formatCode="0.000"/>
    <numFmt numFmtId="170" formatCode="0%"/>
    <numFmt numFmtId="171" formatCode="0.0%"/>
    <numFmt numFmtId="172" formatCode="0.00%"/>
    <numFmt numFmtId="173" formatCode="#,##0.00"/>
  </numFmts>
  <fonts count="34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sz val="12"/>
      <name val="Arial Narrow"/>
      <family val="2"/>
      <charset val="204"/>
    </font>
    <font>
      <sz val="10"/>
      <color rgb="FFFFFFFF"/>
      <name val="Arial Cyr"/>
      <family val="2"/>
      <charset val="204"/>
    </font>
    <font>
      <sz val="10"/>
      <color rgb="FF0000FF"/>
      <name val="Arial Cyr"/>
      <family val="2"/>
      <charset val="204"/>
    </font>
    <font>
      <sz val="10"/>
      <color rgb="FFFF0066"/>
      <name val="Arial Cyr"/>
      <family val="0"/>
      <charset val="204"/>
    </font>
    <font>
      <b val="true"/>
      <sz val="14"/>
      <name val="Arial Narrow"/>
      <family val="2"/>
      <charset val="204"/>
    </font>
    <font>
      <sz val="10"/>
      <color rgb="FF0000FF"/>
      <name val="Arial Cyr"/>
      <family val="0"/>
      <charset val="204"/>
    </font>
    <font>
      <b val="true"/>
      <sz val="12"/>
      <name val="Arial Narrow"/>
      <family val="2"/>
      <charset val="204"/>
    </font>
    <font>
      <b val="true"/>
      <sz val="13"/>
      <name val="Arial Narrow"/>
      <family val="2"/>
      <charset val="204"/>
    </font>
    <font>
      <sz val="13"/>
      <color rgb="FFFFFFFF"/>
      <name val="Arial Cyr"/>
      <family val="2"/>
      <charset val="204"/>
    </font>
    <font>
      <sz val="13"/>
      <color rgb="FF0000FF"/>
      <name val="Arial Cyr"/>
      <family val="0"/>
      <charset val="204"/>
    </font>
    <font>
      <sz val="12"/>
      <color rgb="FF000000"/>
      <name val="Arial Narrow"/>
      <family val="2"/>
      <charset val="204"/>
    </font>
    <font>
      <sz val="13"/>
      <color rgb="FF000000"/>
      <name val="Arial Narrow"/>
      <family val="2"/>
      <charset val="204"/>
    </font>
    <font>
      <sz val="13"/>
      <name val="Arial Narrow"/>
      <family val="2"/>
      <charset val="204"/>
    </font>
    <font>
      <b val="true"/>
      <sz val="10"/>
      <name val="Arial Cyr"/>
      <family val="2"/>
      <charset val="204"/>
    </font>
    <font>
      <b val="true"/>
      <sz val="10"/>
      <color rgb="FFFFFFFF"/>
      <name val="Arial Cyr"/>
      <family val="2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color rgb="FF0000FF"/>
      <name val="Arial Cyr"/>
      <family val="2"/>
      <charset val="204"/>
    </font>
    <font>
      <i val="true"/>
      <sz val="10"/>
      <name val="Arial Cyr"/>
      <family val="2"/>
      <charset val="204"/>
    </font>
    <font>
      <i val="true"/>
      <sz val="10"/>
      <color rgb="FFFFFFFF"/>
      <name val="Arial Cyr"/>
      <family val="2"/>
      <charset val="204"/>
    </font>
    <font>
      <i val="true"/>
      <sz val="10"/>
      <color rgb="FF0000FF"/>
      <name val="Arial Cyr"/>
      <family val="0"/>
      <charset val="204"/>
    </font>
    <font>
      <b val="true"/>
      <i val="true"/>
      <sz val="12"/>
      <name val="Arial Narrow"/>
      <family val="2"/>
      <charset val="204"/>
    </font>
    <font>
      <sz val="10"/>
      <color rgb="FF000000"/>
      <name val="Arial Cyr"/>
      <family val="2"/>
      <charset val="204"/>
    </font>
    <font>
      <i val="true"/>
      <sz val="12"/>
      <name val="Arial Narrow"/>
      <family val="2"/>
      <charset val="204"/>
    </font>
    <font>
      <sz val="10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color rgb="FF000000"/>
      <name val="Arial Narrow"/>
      <family val="2"/>
      <charset val="204"/>
    </font>
    <font>
      <b val="true"/>
      <sz val="13"/>
      <color rgb="FF000000"/>
      <name val="Arial Narrow"/>
      <family val="2"/>
      <charset val="204"/>
    </font>
    <font>
      <b val="true"/>
      <i val="true"/>
      <sz val="12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9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2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2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0" xfId="2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2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2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2" borderId="1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6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7" fillId="2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2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0" borderId="1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8" fillId="0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7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8" fillId="2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2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0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1" fillId="2" borderId="1" xfId="2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32" fillId="2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1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0" fillId="2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4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Данные (редактируемые)" xfId="20"/>
    <cellStyle name="Обычный 2" xfId="21"/>
    <cellStyle name="Обычный 3" xfId="22"/>
    <cellStyle name="Обычный_Tmp2" xfId="23"/>
    <cellStyle name="Обычный_Приложение №4" xfId="24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FF"/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87"/>
    <col collapsed="false" customWidth="true" hidden="false" outlineLevel="0" max="3" min="3" style="2" width="15.14"/>
    <col collapsed="false" customWidth="true" hidden="false" outlineLevel="0" max="4" min="4" style="3" width="9.29"/>
    <col collapsed="false" customWidth="true" hidden="false" outlineLevel="0" max="5" min="5" style="3" width="12.29"/>
    <col collapsed="false" customWidth="true" hidden="false" outlineLevel="0" max="6" min="6" style="3" width="12.71"/>
    <col collapsed="false" customWidth="false" hidden="false" outlineLevel="0" max="7" min="7" style="3" width="9.14"/>
    <col collapsed="false" customWidth="true" hidden="false" outlineLevel="0" max="8" min="8" style="3" width="16.83"/>
    <col collapsed="false" customWidth="false" hidden="false" outlineLevel="0" max="16384" min="9" style="4" width="9.14"/>
  </cols>
  <sheetData>
    <row r="1" s="8" customFormat="true" ht="12.8" hidden="false" customHeight="true" outlineLevel="0" collapsed="false">
      <c r="A1" s="5"/>
      <c r="B1" s="6" t="s">
        <v>0</v>
      </c>
      <c r="C1" s="6"/>
      <c r="D1" s="7"/>
      <c r="E1" s="7"/>
      <c r="F1" s="7"/>
      <c r="G1" s="7"/>
      <c r="H1" s="7"/>
    </row>
    <row r="2" s="8" customFormat="true" ht="12.8" hidden="false" customHeight="true" outlineLevel="0" collapsed="false">
      <c r="A2" s="5"/>
      <c r="B2" s="9" t="s">
        <v>1</v>
      </c>
      <c r="C2" s="9"/>
      <c r="D2" s="7"/>
      <c r="E2" s="7"/>
      <c r="F2" s="7"/>
      <c r="G2" s="7"/>
      <c r="H2" s="7"/>
    </row>
    <row r="3" s="8" customFormat="true" ht="12.8" hidden="false" customHeight="true" outlineLevel="0" collapsed="false">
      <c r="A3" s="5"/>
      <c r="B3" s="6" t="s">
        <v>2</v>
      </c>
      <c r="C3" s="6"/>
      <c r="D3" s="7"/>
      <c r="E3" s="7"/>
      <c r="F3" s="7"/>
      <c r="G3" s="7"/>
      <c r="H3" s="7"/>
    </row>
    <row r="4" s="8" customFormat="true" ht="12.8" hidden="false" customHeight="true" outlineLevel="0" collapsed="false">
      <c r="A4" s="5"/>
      <c r="B4" s="6" t="s">
        <v>3</v>
      </c>
      <c r="C4" s="6"/>
      <c r="D4" s="7"/>
      <c r="E4" s="7"/>
      <c r="F4" s="7"/>
      <c r="G4" s="7"/>
      <c r="H4" s="7"/>
    </row>
    <row r="5" s="8" customFormat="true" ht="12.8" hidden="false" customHeight="true" outlineLevel="0" collapsed="false">
      <c r="A5" s="5"/>
      <c r="B5" s="6"/>
      <c r="C5" s="6"/>
      <c r="D5" s="7"/>
      <c r="E5" s="7"/>
      <c r="F5" s="7"/>
      <c r="G5" s="7"/>
      <c r="H5" s="7"/>
    </row>
    <row r="6" s="8" customFormat="true" ht="16.4" hidden="true" customHeight="true" outlineLevel="0" collapsed="false">
      <c r="A6" s="5"/>
      <c r="B6" s="6" t="s">
        <v>4</v>
      </c>
      <c r="C6" s="6"/>
      <c r="D6" s="7"/>
      <c r="E6" s="7"/>
      <c r="F6" s="7"/>
      <c r="G6" s="7"/>
      <c r="H6" s="7"/>
    </row>
    <row r="7" s="8" customFormat="true" ht="17.15" hidden="true" customHeight="true" outlineLevel="0" collapsed="false">
      <c r="A7" s="5"/>
      <c r="B7" s="9" t="s">
        <v>1</v>
      </c>
      <c r="C7" s="9"/>
      <c r="D7" s="7"/>
      <c r="E7" s="7"/>
      <c r="F7" s="7"/>
      <c r="G7" s="7"/>
      <c r="H7" s="7"/>
    </row>
    <row r="8" s="8" customFormat="true" ht="17.15" hidden="true" customHeight="true" outlineLevel="0" collapsed="false">
      <c r="A8" s="5"/>
      <c r="B8" s="6" t="s">
        <v>2</v>
      </c>
      <c r="C8" s="6"/>
      <c r="D8" s="7"/>
      <c r="E8" s="7"/>
      <c r="F8" s="7"/>
      <c r="G8" s="7"/>
      <c r="H8" s="7"/>
    </row>
    <row r="9" s="8" customFormat="true" ht="20.85" hidden="true" customHeight="true" outlineLevel="0" collapsed="false">
      <c r="A9" s="5"/>
      <c r="B9" s="6" t="s">
        <v>5</v>
      </c>
      <c r="C9" s="6"/>
      <c r="D9" s="7"/>
      <c r="E9" s="7"/>
      <c r="F9" s="7"/>
      <c r="G9" s="7"/>
      <c r="H9" s="7"/>
    </row>
    <row r="10" s="10" customFormat="true" ht="15.75" hidden="false" customHeight="false" outlineLevel="0" collapsed="false">
      <c r="A10" s="1"/>
      <c r="B10" s="1"/>
      <c r="C10" s="2"/>
      <c r="D10" s="3"/>
      <c r="E10" s="3"/>
      <c r="F10" s="3"/>
      <c r="G10" s="3"/>
      <c r="H10" s="3"/>
    </row>
    <row r="11" s="12" customFormat="true" ht="17.35" hidden="false" customHeight="false" outlineLevel="0" collapsed="false">
      <c r="A11" s="11" t="s">
        <v>6</v>
      </c>
      <c r="B11" s="11"/>
      <c r="C11" s="11"/>
      <c r="D11" s="3"/>
      <c r="E11" s="3"/>
      <c r="F11" s="3"/>
      <c r="G11" s="3"/>
      <c r="H11" s="3"/>
    </row>
    <row r="12" s="10" customFormat="true" ht="15.75" hidden="false" customHeight="false" outlineLevel="0" collapsed="false">
      <c r="A12" s="13"/>
      <c r="B12" s="14"/>
      <c r="C12" s="2"/>
      <c r="D12" s="3"/>
      <c r="E12" s="3"/>
      <c r="F12" s="3"/>
      <c r="G12" s="3"/>
      <c r="H12" s="3"/>
    </row>
    <row r="13" s="18" customFormat="true" ht="14.25" hidden="false" customHeight="true" outlineLevel="0" collapsed="false">
      <c r="A13" s="15" t="s">
        <v>7</v>
      </c>
      <c r="B13" s="15" t="s">
        <v>8</v>
      </c>
      <c r="C13" s="16" t="s">
        <v>9</v>
      </c>
      <c r="D13" s="17"/>
      <c r="E13" s="17"/>
      <c r="F13" s="17"/>
      <c r="G13" s="17"/>
      <c r="H13" s="17"/>
    </row>
    <row r="14" s="18" customFormat="true" ht="20.25" hidden="false" customHeight="true" outlineLevel="0" collapsed="false">
      <c r="A14" s="15" t="s">
        <v>10</v>
      </c>
      <c r="B14" s="15"/>
      <c r="C14" s="16"/>
      <c r="D14" s="17"/>
      <c r="E14" s="17"/>
      <c r="F14" s="17"/>
      <c r="G14" s="17"/>
      <c r="H14" s="17"/>
    </row>
    <row r="15" s="18" customFormat="true" ht="16.15" hidden="false" customHeight="false" outlineLevel="0" collapsed="false">
      <c r="A15" s="15" t="s">
        <v>11</v>
      </c>
      <c r="B15" s="15"/>
      <c r="C15" s="16" t="s">
        <v>12</v>
      </c>
      <c r="D15" s="19"/>
      <c r="E15" s="17"/>
      <c r="F15" s="17"/>
      <c r="G15" s="17"/>
      <c r="H15" s="17"/>
    </row>
    <row r="16" s="10" customFormat="true" ht="18" hidden="false" customHeight="true" outlineLevel="0" collapsed="false">
      <c r="A16" s="20" t="s">
        <v>13</v>
      </c>
      <c r="B16" s="21" t="s">
        <v>14</v>
      </c>
      <c r="C16" s="22" t="n">
        <f aca="false">C17+C25+C30+C39+C45+C49+C43</f>
        <v>51040</v>
      </c>
      <c r="D16" s="23"/>
      <c r="E16" s="24"/>
      <c r="F16" s="25" t="n">
        <f aca="false">C16</f>
        <v>51040</v>
      </c>
      <c r="G16" s="3"/>
      <c r="H16" s="3"/>
    </row>
    <row r="17" s="10" customFormat="true" ht="18.75" hidden="false" customHeight="true" outlineLevel="0" collapsed="false">
      <c r="A17" s="20" t="s">
        <v>15</v>
      </c>
      <c r="B17" s="26" t="s">
        <v>16</v>
      </c>
      <c r="C17" s="27" t="n">
        <f aca="false">C18+C19+C20+C21+C23+C24+C22</f>
        <v>30700</v>
      </c>
      <c r="D17" s="3"/>
      <c r="E17" s="23" t="n">
        <f aca="false">C17+C25+C30</f>
        <v>42524.5</v>
      </c>
      <c r="F17" s="3"/>
      <c r="G17" s="3"/>
      <c r="H17" s="3"/>
    </row>
    <row r="18" s="10" customFormat="true" ht="120.85" hidden="false" customHeight="true" outlineLevel="0" collapsed="false">
      <c r="A18" s="28" t="s">
        <v>17</v>
      </c>
      <c r="B18" s="29" t="s">
        <v>18</v>
      </c>
      <c r="C18" s="30" t="n">
        <v>19832</v>
      </c>
      <c r="D18" s="3"/>
      <c r="E18" s="3"/>
      <c r="F18" s="3"/>
      <c r="G18" s="3"/>
      <c r="H18" s="3"/>
    </row>
    <row r="19" s="10" customFormat="true" ht="89.55" hidden="false" customHeight="true" outlineLevel="0" collapsed="false">
      <c r="A19" s="28" t="s">
        <v>19</v>
      </c>
      <c r="B19" s="29" t="s">
        <v>20</v>
      </c>
      <c r="C19" s="30" t="n">
        <v>1</v>
      </c>
      <c r="D19" s="3"/>
      <c r="E19" s="3"/>
      <c r="F19" s="3"/>
      <c r="G19" s="3"/>
      <c r="H19" s="3"/>
    </row>
    <row r="20" s="10" customFormat="true" ht="75.35" hidden="false" customHeight="true" outlineLevel="0" collapsed="false">
      <c r="A20" s="28" t="s">
        <v>21</v>
      </c>
      <c r="B20" s="29" t="s">
        <v>22</v>
      </c>
      <c r="C20" s="30" t="n">
        <v>43</v>
      </c>
      <c r="D20" s="3"/>
      <c r="E20" s="3"/>
      <c r="F20" s="3"/>
      <c r="G20" s="3"/>
      <c r="H20" s="3"/>
    </row>
    <row r="21" s="10" customFormat="true" ht="235.05" hidden="false" customHeight="true" outlineLevel="0" collapsed="false">
      <c r="A21" s="28" t="s">
        <v>23</v>
      </c>
      <c r="B21" s="29" t="s">
        <v>24</v>
      </c>
      <c r="C21" s="30" t="n">
        <v>25</v>
      </c>
      <c r="D21" s="3"/>
      <c r="E21" s="3"/>
      <c r="F21" s="3"/>
      <c r="G21" s="3"/>
      <c r="H21" s="3"/>
    </row>
    <row r="22" s="10" customFormat="true" ht="61.15" hidden="false" customHeight="true" outlineLevel="0" collapsed="false">
      <c r="A22" s="28" t="s">
        <v>25</v>
      </c>
      <c r="B22" s="29" t="s">
        <v>26</v>
      </c>
      <c r="C22" s="30" t="n">
        <v>30</v>
      </c>
      <c r="D22" s="3"/>
      <c r="E22" s="3"/>
      <c r="F22" s="3"/>
      <c r="G22" s="3"/>
      <c r="H22" s="3"/>
    </row>
    <row r="23" s="10" customFormat="true" ht="64.9" hidden="false" customHeight="true" outlineLevel="0" collapsed="false">
      <c r="A23" s="28" t="s">
        <v>27</v>
      </c>
      <c r="B23" s="29" t="s">
        <v>28</v>
      </c>
      <c r="C23" s="30" t="n">
        <v>1869</v>
      </c>
      <c r="D23" s="3"/>
      <c r="E23" s="3"/>
      <c r="F23" s="3"/>
      <c r="G23" s="3"/>
      <c r="H23" s="3"/>
    </row>
    <row r="24" s="10" customFormat="true" ht="43.25" hidden="false" customHeight="true" outlineLevel="0" collapsed="false">
      <c r="A24" s="28" t="s">
        <v>29</v>
      </c>
      <c r="B24" s="29" t="s">
        <v>30</v>
      </c>
      <c r="C24" s="30" t="n">
        <v>8900</v>
      </c>
      <c r="D24" s="3"/>
      <c r="E24" s="3"/>
      <c r="F24" s="3"/>
      <c r="G24" s="3"/>
      <c r="H24" s="3"/>
    </row>
    <row r="25" s="10" customFormat="true" ht="30.7" hidden="false" customHeight="true" outlineLevel="0" collapsed="false">
      <c r="A25" s="31" t="s">
        <v>31</v>
      </c>
      <c r="B25" s="32" t="s">
        <v>32</v>
      </c>
      <c r="C25" s="33" t="n">
        <f aca="false">C26+C27+C28+C29</f>
        <v>7489.5</v>
      </c>
      <c r="D25" s="3" t="n">
        <v>4207.6</v>
      </c>
      <c r="E25" s="24"/>
      <c r="F25" s="34"/>
      <c r="G25" s="3"/>
      <c r="H25" s="3"/>
    </row>
    <row r="26" s="10" customFormat="true" ht="38.05" hidden="false" customHeight="true" outlineLevel="0" collapsed="false">
      <c r="A26" s="35" t="s">
        <v>33</v>
      </c>
      <c r="B26" s="36" t="s">
        <v>34</v>
      </c>
      <c r="C26" s="37" t="n">
        <v>3892</v>
      </c>
      <c r="D26" s="38" t="n">
        <v>0.34</v>
      </c>
      <c r="E26" s="3"/>
      <c r="F26" s="34"/>
      <c r="G26" s="3"/>
      <c r="H26" s="3"/>
    </row>
    <row r="27" s="10" customFormat="true" ht="53.7" hidden="false" customHeight="true" outlineLevel="0" collapsed="false">
      <c r="A27" s="35" t="s">
        <v>35</v>
      </c>
      <c r="B27" s="36" t="s">
        <v>36</v>
      </c>
      <c r="C27" s="37" t="n">
        <v>20</v>
      </c>
      <c r="D27" s="38" t="n">
        <v>0.01</v>
      </c>
      <c r="E27" s="3"/>
      <c r="F27" s="34"/>
      <c r="G27" s="3"/>
      <c r="H27" s="3"/>
    </row>
    <row r="28" s="10" customFormat="true" ht="38.05" hidden="false" customHeight="true" outlineLevel="0" collapsed="false">
      <c r="A28" s="35" t="s">
        <v>37</v>
      </c>
      <c r="B28" s="36" t="s">
        <v>38</v>
      </c>
      <c r="C28" s="37" t="n">
        <v>3927.5</v>
      </c>
      <c r="D28" s="39" t="n">
        <v>0.65</v>
      </c>
      <c r="E28" s="3"/>
      <c r="F28" s="34"/>
      <c r="G28" s="3"/>
      <c r="H28" s="3"/>
    </row>
    <row r="29" s="10" customFormat="true" ht="43.25" hidden="false" customHeight="true" outlineLevel="0" collapsed="false">
      <c r="A29" s="35" t="s">
        <v>39</v>
      </c>
      <c r="B29" s="36" t="s">
        <v>40</v>
      </c>
      <c r="C29" s="37" t="n">
        <v>-350</v>
      </c>
      <c r="D29" s="39" t="n">
        <v>0.65</v>
      </c>
      <c r="E29" s="3"/>
      <c r="F29" s="34"/>
      <c r="G29" s="3"/>
      <c r="H29" s="3"/>
    </row>
    <row r="30" s="42" customFormat="true" ht="16.5" hidden="false" customHeight="true" outlineLevel="0" collapsed="false">
      <c r="A30" s="20" t="s">
        <v>41</v>
      </c>
      <c r="B30" s="26" t="s">
        <v>42</v>
      </c>
      <c r="C30" s="27" t="n">
        <f aca="false">C31+C33+C36</f>
        <v>4335</v>
      </c>
      <c r="D30" s="40"/>
      <c r="E30" s="41"/>
      <c r="F30" s="41"/>
      <c r="G30" s="41"/>
      <c r="H30" s="41"/>
    </row>
    <row r="31" s="12" customFormat="true" ht="19.5" hidden="false" customHeight="true" outlineLevel="0" collapsed="false">
      <c r="A31" s="20" t="s">
        <v>43</v>
      </c>
      <c r="B31" s="26" t="s">
        <v>44</v>
      </c>
      <c r="C31" s="27" t="n">
        <f aca="false">C32</f>
        <v>2250</v>
      </c>
      <c r="D31" s="43"/>
      <c r="E31" s="3"/>
      <c r="F31" s="3"/>
      <c r="G31" s="3"/>
      <c r="H31" s="3"/>
    </row>
    <row r="32" s="42" customFormat="true" ht="33.7" hidden="false" customHeight="true" outlineLevel="0" collapsed="false">
      <c r="A32" s="44" t="s">
        <v>45</v>
      </c>
      <c r="B32" s="45" t="s">
        <v>46</v>
      </c>
      <c r="C32" s="46" t="n">
        <v>2250</v>
      </c>
      <c r="D32" s="47"/>
      <c r="E32" s="41"/>
      <c r="F32" s="48"/>
      <c r="G32" s="48"/>
      <c r="H32" s="48"/>
    </row>
    <row r="33" s="12" customFormat="true" ht="19.5" hidden="false" customHeight="true" outlineLevel="0" collapsed="false">
      <c r="A33" s="20" t="s">
        <v>47</v>
      </c>
      <c r="B33" s="26" t="s">
        <v>48</v>
      </c>
      <c r="C33" s="27" t="n">
        <f aca="false">C34+C35</f>
        <v>265</v>
      </c>
      <c r="D33" s="43"/>
      <c r="E33" s="3"/>
      <c r="F33" s="3"/>
      <c r="G33" s="3"/>
      <c r="H33" s="3"/>
    </row>
    <row r="34" s="42" customFormat="true" ht="23.25" hidden="false" customHeight="true" outlineLevel="0" collapsed="false">
      <c r="A34" s="44" t="s">
        <v>49</v>
      </c>
      <c r="B34" s="45" t="s">
        <v>50</v>
      </c>
      <c r="C34" s="46" t="n">
        <v>70</v>
      </c>
      <c r="D34" s="40"/>
      <c r="E34" s="41"/>
      <c r="F34" s="41"/>
      <c r="G34" s="41"/>
      <c r="H34" s="41"/>
    </row>
    <row r="35" s="42" customFormat="true" ht="23.25" hidden="false" customHeight="true" outlineLevel="0" collapsed="false">
      <c r="A35" s="44" t="s">
        <v>51</v>
      </c>
      <c r="B35" s="45" t="s">
        <v>52</v>
      </c>
      <c r="C35" s="46" t="n">
        <v>195</v>
      </c>
      <c r="D35" s="40"/>
      <c r="E35" s="41"/>
      <c r="F35" s="41"/>
      <c r="G35" s="41"/>
      <c r="H35" s="41"/>
    </row>
    <row r="36" s="12" customFormat="true" ht="21" hidden="false" customHeight="true" outlineLevel="0" collapsed="false">
      <c r="A36" s="20" t="s">
        <v>53</v>
      </c>
      <c r="B36" s="26" t="s">
        <v>54</v>
      </c>
      <c r="C36" s="27" t="n">
        <f aca="false">C37+C38</f>
        <v>1820</v>
      </c>
      <c r="D36" s="43"/>
      <c r="E36" s="3"/>
      <c r="F36" s="3"/>
      <c r="G36" s="3"/>
      <c r="H36" s="3"/>
    </row>
    <row r="37" s="12" customFormat="true" ht="36" hidden="false" customHeight="true" outlineLevel="0" collapsed="false">
      <c r="A37" s="44" t="s">
        <v>55</v>
      </c>
      <c r="B37" s="45" t="s">
        <v>56</v>
      </c>
      <c r="C37" s="46" t="n">
        <v>1345</v>
      </c>
      <c r="D37" s="43"/>
      <c r="E37" s="49"/>
      <c r="F37" s="3"/>
      <c r="G37" s="3"/>
      <c r="H37" s="3"/>
    </row>
    <row r="38" s="52" customFormat="true" ht="36" hidden="false" customHeight="true" outlineLevel="0" collapsed="false">
      <c r="A38" s="44" t="s">
        <v>57</v>
      </c>
      <c r="B38" s="45" t="s">
        <v>58</v>
      </c>
      <c r="C38" s="46" t="n">
        <v>475</v>
      </c>
      <c r="D38" s="43"/>
      <c r="E38" s="50"/>
      <c r="F38" s="51"/>
      <c r="G38" s="51"/>
      <c r="H38" s="51"/>
    </row>
    <row r="39" s="12" customFormat="true" ht="23.85" hidden="false" customHeight="false" outlineLevel="0" collapsed="false">
      <c r="A39" s="20" t="s">
        <v>59</v>
      </c>
      <c r="B39" s="26" t="s">
        <v>60</v>
      </c>
      <c r="C39" s="27" t="n">
        <f aca="false">C40+C42+C41</f>
        <v>6000</v>
      </c>
      <c r="D39" s="43"/>
      <c r="E39" s="3"/>
      <c r="F39" s="3"/>
      <c r="G39" s="3"/>
      <c r="H39" s="3"/>
    </row>
    <row r="40" s="12" customFormat="true" ht="45.75" hidden="false" customHeight="true" outlineLevel="0" collapsed="false">
      <c r="A40" s="53" t="s">
        <v>61</v>
      </c>
      <c r="B40" s="54" t="s">
        <v>62</v>
      </c>
      <c r="C40" s="30" t="n">
        <v>3900</v>
      </c>
      <c r="D40" s="55"/>
      <c r="E40" s="3"/>
      <c r="F40" s="3"/>
      <c r="G40" s="3"/>
      <c r="H40" s="3"/>
    </row>
    <row r="41" s="42" customFormat="true" ht="32.5" hidden="false" customHeight="true" outlineLevel="0" collapsed="false">
      <c r="A41" s="56" t="s">
        <v>63</v>
      </c>
      <c r="B41" s="45" t="s">
        <v>64</v>
      </c>
      <c r="C41" s="30" t="n">
        <f aca="false">1700+300</f>
        <v>2000</v>
      </c>
      <c r="D41" s="57"/>
      <c r="E41" s="3"/>
      <c r="F41" s="3"/>
      <c r="G41" s="3"/>
      <c r="H41" s="41"/>
    </row>
    <row r="42" s="60" customFormat="true" ht="43.95" hidden="false" customHeight="true" outlineLevel="0" collapsed="false">
      <c r="A42" s="56" t="s">
        <v>65</v>
      </c>
      <c r="B42" s="45" t="s">
        <v>66</v>
      </c>
      <c r="C42" s="46" t="n">
        <v>100</v>
      </c>
      <c r="D42" s="40"/>
      <c r="E42" s="58"/>
      <c r="F42" s="59"/>
      <c r="G42" s="58"/>
      <c r="H42" s="58"/>
    </row>
    <row r="43" s="60" customFormat="true" ht="17.15" hidden="false" customHeight="true" outlineLevel="0" collapsed="false">
      <c r="A43" s="61" t="s">
        <v>67</v>
      </c>
      <c r="B43" s="26" t="s">
        <v>68</v>
      </c>
      <c r="C43" s="62" t="n">
        <f aca="false">C44</f>
        <v>0</v>
      </c>
      <c r="D43" s="40"/>
      <c r="E43" s="58"/>
      <c r="F43" s="59"/>
      <c r="G43" s="58"/>
      <c r="H43" s="58"/>
    </row>
    <row r="44" s="60" customFormat="true" ht="30.55" hidden="false" customHeight="true" outlineLevel="0" collapsed="false">
      <c r="A44" s="56" t="s">
        <v>69</v>
      </c>
      <c r="B44" s="45" t="s">
        <v>70</v>
      </c>
      <c r="C44" s="46" t="n">
        <v>0</v>
      </c>
      <c r="D44" s="40"/>
      <c r="E44" s="58"/>
      <c r="F44" s="59"/>
      <c r="G44" s="58"/>
      <c r="H44" s="58"/>
    </row>
    <row r="45" s="65" customFormat="true" ht="16.15" hidden="false" customHeight="false" outlineLevel="0" collapsed="false">
      <c r="A45" s="20" t="s">
        <v>71</v>
      </c>
      <c r="B45" s="26" t="s">
        <v>72</v>
      </c>
      <c r="C45" s="62" t="n">
        <f aca="false">C46+C47+C48</f>
        <v>2310.8</v>
      </c>
      <c r="D45" s="63"/>
      <c r="E45" s="64"/>
      <c r="F45" s="64"/>
      <c r="G45" s="64"/>
      <c r="H45" s="64"/>
    </row>
    <row r="46" s="12" customFormat="true" ht="58.2" hidden="false" customHeight="true" outlineLevel="0" collapsed="false">
      <c r="A46" s="44" t="s">
        <v>73</v>
      </c>
      <c r="B46" s="45" t="s">
        <v>74</v>
      </c>
      <c r="C46" s="46" t="n">
        <f aca="false">2257.2</f>
        <v>2257.2</v>
      </c>
      <c r="D46" s="51"/>
      <c r="E46" s="3"/>
      <c r="F46" s="25" t="n">
        <f aca="false">C46</f>
        <v>2257.2</v>
      </c>
      <c r="G46" s="3"/>
      <c r="H46" s="3"/>
    </row>
    <row r="47" s="65" customFormat="true" ht="29.85" hidden="false" customHeight="true" outlineLevel="0" collapsed="false">
      <c r="A47" s="44" t="s">
        <v>75</v>
      </c>
      <c r="B47" s="45" t="s">
        <v>76</v>
      </c>
      <c r="C47" s="46" t="n">
        <v>53.6</v>
      </c>
      <c r="D47" s="66"/>
      <c r="E47" s="64"/>
      <c r="F47" s="67" t="n">
        <f aca="false">C47</f>
        <v>53.6</v>
      </c>
      <c r="G47" s="64"/>
      <c r="H47" s="64"/>
    </row>
    <row r="48" s="65" customFormat="true" ht="48" hidden="true" customHeight="true" outlineLevel="0" collapsed="false">
      <c r="A48" s="44" t="s">
        <v>77</v>
      </c>
      <c r="B48" s="45" t="s">
        <v>78</v>
      </c>
      <c r="C48" s="46" t="n">
        <v>0</v>
      </c>
      <c r="D48" s="66"/>
      <c r="E48" s="64"/>
      <c r="F48" s="67"/>
      <c r="G48" s="64"/>
      <c r="H48" s="64"/>
    </row>
    <row r="49" s="65" customFormat="true" ht="20.1" hidden="false" customHeight="true" outlineLevel="0" collapsed="false">
      <c r="A49" s="20" t="s">
        <v>79</v>
      </c>
      <c r="B49" s="26" t="s">
        <v>80</v>
      </c>
      <c r="C49" s="62" t="n">
        <f aca="false">C50</f>
        <v>204.7</v>
      </c>
      <c r="D49" s="66"/>
      <c r="E49" s="64"/>
      <c r="F49" s="67"/>
      <c r="G49" s="64"/>
      <c r="H49" s="64"/>
    </row>
    <row r="50" s="65" customFormat="true" ht="17.9" hidden="false" customHeight="true" outlineLevel="0" collapsed="false">
      <c r="A50" s="44" t="s">
        <v>81</v>
      </c>
      <c r="B50" s="45" t="s">
        <v>82</v>
      </c>
      <c r="C50" s="46" t="n">
        <f aca="false">C51</f>
        <v>204.7</v>
      </c>
      <c r="D50" s="66"/>
      <c r="E50" s="64"/>
      <c r="F50" s="67"/>
      <c r="G50" s="64"/>
      <c r="H50" s="64"/>
    </row>
    <row r="51" s="65" customFormat="true" ht="17.9" hidden="false" customHeight="true" outlineLevel="0" collapsed="false">
      <c r="A51" s="44" t="s">
        <v>83</v>
      </c>
      <c r="B51" s="45" t="s">
        <v>84</v>
      </c>
      <c r="C51" s="46" t="n">
        <f aca="false">C52</f>
        <v>204.7</v>
      </c>
      <c r="D51" s="66"/>
      <c r="E51" s="64"/>
      <c r="F51" s="67"/>
      <c r="G51" s="64"/>
      <c r="H51" s="64"/>
    </row>
    <row r="52" s="65" customFormat="true" ht="32.05" hidden="false" customHeight="true" outlineLevel="0" collapsed="false">
      <c r="A52" s="44" t="s">
        <v>85</v>
      </c>
      <c r="B52" s="45" t="s">
        <v>86</v>
      </c>
      <c r="C52" s="46" t="n">
        <v>204.7</v>
      </c>
      <c r="D52" s="66"/>
      <c r="E52" s="64"/>
      <c r="F52" s="67"/>
      <c r="G52" s="64"/>
      <c r="H52" s="64"/>
    </row>
    <row r="53" s="12" customFormat="true" ht="16.4" hidden="false" customHeight="false" outlineLevel="0" collapsed="false">
      <c r="A53" s="20" t="s">
        <v>87</v>
      </c>
      <c r="B53" s="68" t="s">
        <v>88</v>
      </c>
      <c r="C53" s="27" t="n">
        <f aca="false">C54+C67</f>
        <v>77108.257</v>
      </c>
      <c r="D53" s="51"/>
      <c r="E53" s="3"/>
      <c r="F53" s="3"/>
      <c r="G53" s="3"/>
      <c r="H53" s="3"/>
    </row>
    <row r="54" s="12" customFormat="true" ht="23.85" hidden="false" customHeight="false" outlineLevel="0" collapsed="false">
      <c r="A54" s="20" t="s">
        <v>89</v>
      </c>
      <c r="B54" s="69" t="s">
        <v>90</v>
      </c>
      <c r="C54" s="62" t="n">
        <f aca="false">C55+C57+C61+C64</f>
        <v>76924.63</v>
      </c>
      <c r="D54" s="51"/>
      <c r="E54" s="3"/>
      <c r="F54" s="3"/>
      <c r="G54" s="3"/>
      <c r="H54" s="3"/>
    </row>
    <row r="55" s="12" customFormat="true" ht="16.15" hidden="false" customHeight="false" outlineLevel="0" collapsed="false">
      <c r="A55" s="70" t="s">
        <v>91</v>
      </c>
      <c r="B55" s="71" t="s">
        <v>92</v>
      </c>
      <c r="C55" s="62" t="n">
        <f aca="false">C56</f>
        <v>8447.8</v>
      </c>
      <c r="D55" s="51"/>
      <c r="E55" s="3"/>
      <c r="F55" s="3"/>
      <c r="G55" s="3"/>
      <c r="H55" s="3"/>
    </row>
    <row r="56" s="12" customFormat="true" ht="35.25" hidden="false" customHeight="true" outlineLevel="0" collapsed="false">
      <c r="A56" s="56" t="s">
        <v>93</v>
      </c>
      <c r="B56" s="45" t="s">
        <v>94</v>
      </c>
      <c r="C56" s="46" t="n">
        <v>8447.8</v>
      </c>
      <c r="D56" s="58"/>
      <c r="E56" s="72"/>
      <c r="F56" s="3"/>
      <c r="G56" s="3"/>
      <c r="H56" s="3"/>
    </row>
    <row r="57" s="12" customFormat="true" ht="32.8" hidden="false" customHeight="true" outlineLevel="0" collapsed="false">
      <c r="A57" s="70" t="s">
        <v>95</v>
      </c>
      <c r="B57" s="71" t="s">
        <v>96</v>
      </c>
      <c r="C57" s="62" t="n">
        <f aca="false">C60+C58+C59</f>
        <v>6777.5</v>
      </c>
      <c r="D57" s="58"/>
      <c r="E57" s="3"/>
      <c r="F57" s="73"/>
      <c r="G57" s="3"/>
      <c r="H57" s="3"/>
    </row>
    <row r="58" s="12" customFormat="true" ht="45.15" hidden="false" customHeight="true" outlineLevel="0" collapsed="false">
      <c r="A58" s="74" t="s">
        <v>97</v>
      </c>
      <c r="B58" s="45" t="s">
        <v>98</v>
      </c>
      <c r="C58" s="46" t="n">
        <v>0</v>
      </c>
      <c r="D58" s="58"/>
      <c r="E58" s="3"/>
      <c r="F58" s="73"/>
      <c r="G58" s="3"/>
      <c r="H58" s="3"/>
    </row>
    <row r="59" s="12" customFormat="true" ht="26.5" hidden="false" customHeight="true" outlineLevel="0" collapsed="false">
      <c r="A59" s="74" t="s">
        <v>99</v>
      </c>
      <c r="B59" s="45" t="s">
        <v>100</v>
      </c>
      <c r="C59" s="46" t="n">
        <v>0</v>
      </c>
      <c r="D59" s="58"/>
      <c r="E59" s="3"/>
      <c r="F59" s="23"/>
      <c r="G59" s="3"/>
      <c r="H59" s="3"/>
    </row>
    <row r="60" s="12" customFormat="true" ht="18.75" hidden="false" customHeight="true" outlineLevel="0" collapsed="false">
      <c r="A60" s="56" t="s">
        <v>101</v>
      </c>
      <c r="B60" s="45" t="s">
        <v>102</v>
      </c>
      <c r="C60" s="46" t="n">
        <f aca="false">77.5+6700</f>
        <v>6777.5</v>
      </c>
      <c r="D60" s="58"/>
      <c r="E60" s="3"/>
      <c r="F60" s="75"/>
      <c r="G60" s="72"/>
      <c r="H60" s="72" t="s">
        <v>103</v>
      </c>
      <c r="I60" s="76"/>
      <c r="J60" s="76"/>
      <c r="K60" s="76"/>
      <c r="L60" s="76"/>
    </row>
    <row r="61" s="12" customFormat="true" ht="16.15" hidden="false" customHeight="false" outlineLevel="0" collapsed="false">
      <c r="A61" s="70" t="s">
        <v>104</v>
      </c>
      <c r="B61" s="71" t="s">
        <v>105</v>
      </c>
      <c r="C61" s="62" t="n">
        <f aca="false">C62+C63</f>
        <v>1296.6</v>
      </c>
      <c r="D61" s="51"/>
      <c r="E61" s="3"/>
      <c r="F61" s="3"/>
      <c r="G61" s="72"/>
      <c r="H61" s="72"/>
      <c r="I61" s="76"/>
      <c r="J61" s="76"/>
      <c r="K61" s="76"/>
      <c r="L61" s="76"/>
    </row>
    <row r="62" s="12" customFormat="true" ht="31.3" hidden="false" customHeight="true" outlineLevel="0" collapsed="false">
      <c r="A62" s="56" t="s">
        <v>106</v>
      </c>
      <c r="B62" s="45" t="s">
        <v>107</v>
      </c>
      <c r="C62" s="46" t="n">
        <v>1185.6</v>
      </c>
      <c r="D62" s="58"/>
      <c r="E62" s="51"/>
      <c r="F62" s="3"/>
      <c r="G62" s="72"/>
      <c r="H62" s="72" t="s">
        <v>108</v>
      </c>
      <c r="I62" s="76"/>
      <c r="J62" s="76"/>
      <c r="K62" s="76"/>
      <c r="L62" s="76"/>
    </row>
    <row r="63" s="12" customFormat="true" ht="33" hidden="false" customHeight="true" outlineLevel="0" collapsed="false">
      <c r="A63" s="56" t="s">
        <v>109</v>
      </c>
      <c r="B63" s="45" t="s">
        <v>110</v>
      </c>
      <c r="C63" s="46" t="n">
        <f aca="false">101.4+9.6</f>
        <v>111</v>
      </c>
      <c r="D63" s="51"/>
      <c r="E63" s="3"/>
      <c r="F63" s="3"/>
      <c r="G63" s="72"/>
      <c r="H63" s="3"/>
    </row>
    <row r="64" s="12" customFormat="true" ht="19.5" hidden="false" customHeight="true" outlineLevel="0" collapsed="false">
      <c r="A64" s="70" t="s">
        <v>111</v>
      </c>
      <c r="B64" s="77" t="s">
        <v>112</v>
      </c>
      <c r="C64" s="62" t="n">
        <f aca="false">C65+C66</f>
        <v>60402.73</v>
      </c>
      <c r="D64" s="78" t="s">
        <v>113</v>
      </c>
      <c r="E64" s="78" t="s">
        <v>114</v>
      </c>
      <c r="F64" s="51"/>
      <c r="G64" s="79"/>
      <c r="H64" s="34"/>
    </row>
    <row r="65" s="12" customFormat="true" ht="19.85" hidden="false" customHeight="true" outlineLevel="0" collapsed="false">
      <c r="A65" s="56" t="s">
        <v>115</v>
      </c>
      <c r="B65" s="80" t="s">
        <v>116</v>
      </c>
      <c r="C65" s="30" t="n">
        <f aca="false">4502+720+576+340+289.9+137.5+3662.3+100+150</f>
        <v>10477.7</v>
      </c>
      <c r="D65" s="78" t="n">
        <f aca="false">59.6+13</f>
        <v>72.6</v>
      </c>
      <c r="E65" s="78" t="n">
        <f aca="false">90.6+334.5+383+995+380+476.4</f>
        <v>2659.5</v>
      </c>
      <c r="F65" s="51"/>
      <c r="G65" s="3"/>
      <c r="H65" s="81"/>
    </row>
    <row r="66" s="12" customFormat="true" ht="19.25" hidden="false" customHeight="true" outlineLevel="0" collapsed="false">
      <c r="A66" s="56" t="s">
        <v>115</v>
      </c>
      <c r="B66" s="80" t="s">
        <v>117</v>
      </c>
      <c r="C66" s="30" t="n">
        <f aca="false">45069.2+2072+30+2753.83</f>
        <v>49925.03</v>
      </c>
      <c r="D66" s="78"/>
      <c r="E66" s="82" t="n">
        <v>2071.969</v>
      </c>
      <c r="F66" s="51"/>
      <c r="G66" s="3"/>
      <c r="H66" s="34"/>
    </row>
    <row r="67" s="12" customFormat="true" ht="27.6" hidden="false" customHeight="true" outlineLevel="0" collapsed="false">
      <c r="A67" s="20" t="s">
        <v>118</v>
      </c>
      <c r="B67" s="83" t="s">
        <v>119</v>
      </c>
      <c r="C67" s="84" t="n">
        <f aca="false">C68</f>
        <v>183.627</v>
      </c>
      <c r="D67" s="78"/>
      <c r="E67" s="78"/>
      <c r="F67" s="51"/>
      <c r="G67" s="3"/>
      <c r="H67" s="34"/>
    </row>
    <row r="68" s="12" customFormat="true" ht="29.1" hidden="false" customHeight="true" outlineLevel="0" collapsed="false">
      <c r="A68" s="70" t="s">
        <v>120</v>
      </c>
      <c r="B68" s="85" t="s">
        <v>121</v>
      </c>
      <c r="C68" s="30" t="n">
        <f aca="false">C69</f>
        <v>183.627</v>
      </c>
      <c r="D68" s="78"/>
      <c r="E68" s="78"/>
      <c r="F68" s="51"/>
      <c r="G68" s="3"/>
      <c r="H68" s="34"/>
    </row>
    <row r="69" s="12" customFormat="true" ht="32.05" hidden="false" customHeight="true" outlineLevel="0" collapsed="false">
      <c r="A69" s="56" t="s">
        <v>122</v>
      </c>
      <c r="B69" s="80" t="s">
        <v>123</v>
      </c>
      <c r="C69" s="30" t="n">
        <v>183.627</v>
      </c>
      <c r="D69" s="78"/>
      <c r="E69" s="78"/>
      <c r="F69" s="51"/>
      <c r="G69" s="3"/>
      <c r="H69" s="34"/>
    </row>
    <row r="70" customFormat="false" ht="17.35" hidden="false" customHeight="true" outlineLevel="0" collapsed="false">
      <c r="A70" s="86" t="s">
        <v>124</v>
      </c>
      <c r="B70" s="86"/>
      <c r="C70" s="87" t="n">
        <f aca="false">C16+C53</f>
        <v>128148.257</v>
      </c>
      <c r="D70" s="51"/>
      <c r="F70" s="25" t="n">
        <f aca="false">C70</f>
        <v>128148.257</v>
      </c>
      <c r="H70" s="34"/>
      <c r="I70" s="12"/>
    </row>
    <row r="71" customFormat="false" ht="15.75" hidden="false" customHeight="false" outlineLevel="0" collapsed="false">
      <c r="A71" s="88"/>
      <c r="B71" s="89"/>
      <c r="C71" s="90"/>
      <c r="D71" s="51"/>
      <c r="I71" s="12"/>
    </row>
    <row r="72" customFormat="false" ht="15.75" hidden="false" customHeight="false" outlineLevel="0" collapsed="false">
      <c r="A72" s="88"/>
      <c r="B72" s="89"/>
      <c r="C72" s="90"/>
      <c r="D72" s="51"/>
      <c r="I72" s="12"/>
    </row>
    <row r="73" customFormat="false" ht="15.75" hidden="false" customHeight="false" outlineLevel="0" collapsed="false">
      <c r="A73" s="88"/>
      <c r="B73" s="89"/>
      <c r="C73" s="90"/>
      <c r="D73" s="51"/>
      <c r="F73" s="91"/>
      <c r="H73" s="72"/>
      <c r="I73" s="76"/>
    </row>
    <row r="74" customFormat="false" ht="15.75" hidden="false" customHeight="false" outlineLevel="0" collapsed="false">
      <c r="A74" s="88"/>
      <c r="B74" s="89"/>
      <c r="C74" s="90"/>
      <c r="D74" s="51"/>
      <c r="I74" s="12"/>
    </row>
    <row r="75" customFormat="false" ht="15.75" hidden="false" customHeight="false" outlineLevel="0" collapsed="false">
      <c r="A75" s="88"/>
      <c r="B75" s="89"/>
      <c r="C75" s="90"/>
      <c r="D75" s="51"/>
      <c r="F75" s="72"/>
      <c r="I75" s="12"/>
    </row>
    <row r="76" customFormat="false" ht="15.75" hidden="false" customHeight="false" outlineLevel="0" collapsed="false">
      <c r="A76" s="88"/>
      <c r="B76" s="89"/>
      <c r="C76" s="90"/>
      <c r="D76" s="51"/>
      <c r="H76" s="72"/>
      <c r="I76" s="12"/>
    </row>
    <row r="77" customFormat="false" ht="15.75" hidden="false" customHeight="false" outlineLevel="0" collapsed="false">
      <c r="A77" s="88"/>
      <c r="B77" s="89"/>
      <c r="C77" s="90"/>
      <c r="D77" s="51"/>
      <c r="I77" s="12"/>
    </row>
    <row r="78" customFormat="false" ht="15.75" hidden="false" customHeight="false" outlineLevel="0" collapsed="false">
      <c r="A78" s="88"/>
      <c r="B78" s="89"/>
      <c r="C78" s="90"/>
      <c r="D78" s="51"/>
      <c r="I78" s="12"/>
    </row>
    <row r="79" customFormat="false" ht="15.75" hidden="false" customHeight="false" outlineLevel="0" collapsed="false">
      <c r="A79" s="88"/>
      <c r="B79" s="89"/>
      <c r="C79" s="90"/>
      <c r="D79" s="51"/>
      <c r="I79" s="12"/>
    </row>
    <row r="80" customFormat="false" ht="15.75" hidden="false" customHeight="false" outlineLevel="0" collapsed="false">
      <c r="A80" s="88"/>
      <c r="B80" s="89"/>
      <c r="C80" s="90"/>
      <c r="D80" s="51"/>
      <c r="I80" s="12"/>
    </row>
    <row r="81" customFormat="false" ht="15.75" hidden="false" customHeight="false" outlineLevel="0" collapsed="false">
      <c r="A81" s="88"/>
      <c r="B81" s="89"/>
      <c r="C81" s="90"/>
      <c r="D81" s="51"/>
      <c r="I81" s="12"/>
    </row>
    <row r="82" customFormat="false" ht="15.75" hidden="false" customHeight="false" outlineLevel="0" collapsed="false">
      <c r="A82" s="88"/>
      <c r="B82" s="89"/>
      <c r="C82" s="90"/>
      <c r="D82" s="51"/>
      <c r="I82" s="12"/>
    </row>
    <row r="83" customFormat="false" ht="15.75" hidden="false" customHeight="false" outlineLevel="0" collapsed="false">
      <c r="A83" s="88"/>
      <c r="B83" s="89"/>
      <c r="C83" s="90"/>
      <c r="D83" s="51"/>
      <c r="I83" s="12"/>
    </row>
    <row r="84" customFormat="false" ht="15.75" hidden="false" customHeight="false" outlineLevel="0" collapsed="false">
      <c r="A84" s="88"/>
      <c r="B84" s="89"/>
      <c r="C84" s="90"/>
      <c r="D84" s="51"/>
      <c r="I84" s="12"/>
    </row>
    <row r="85" customFormat="false" ht="15.75" hidden="false" customHeight="false" outlineLevel="0" collapsed="false">
      <c r="A85" s="88"/>
      <c r="B85" s="89"/>
      <c r="C85" s="90"/>
      <c r="D85" s="51"/>
      <c r="I85" s="12"/>
    </row>
    <row r="86" customFormat="false" ht="15.75" hidden="false" customHeight="false" outlineLevel="0" collapsed="false">
      <c r="A86" s="88"/>
      <c r="B86" s="89"/>
      <c r="C86" s="90"/>
      <c r="D86" s="51"/>
      <c r="I86" s="12"/>
    </row>
    <row r="87" customFormat="false" ht="15.75" hidden="false" customHeight="false" outlineLevel="0" collapsed="false">
      <c r="A87" s="88"/>
      <c r="B87" s="89"/>
      <c r="C87" s="90"/>
      <c r="D87" s="51"/>
      <c r="I87" s="12"/>
    </row>
    <row r="88" customFormat="false" ht="15.75" hidden="false" customHeight="false" outlineLevel="0" collapsed="false">
      <c r="A88" s="88"/>
      <c r="B88" s="89"/>
      <c r="C88" s="90"/>
      <c r="D88" s="51"/>
      <c r="I88" s="12"/>
    </row>
    <row r="89" customFormat="false" ht="15.75" hidden="false" customHeight="false" outlineLevel="0" collapsed="false">
      <c r="A89" s="88"/>
      <c r="B89" s="89"/>
      <c r="C89" s="90"/>
      <c r="D89" s="51"/>
      <c r="I89" s="12"/>
    </row>
    <row r="90" customFormat="false" ht="15.75" hidden="false" customHeight="false" outlineLevel="0" collapsed="false">
      <c r="A90" s="88"/>
      <c r="B90" s="89"/>
      <c r="C90" s="90"/>
      <c r="D90" s="51"/>
      <c r="I90" s="12"/>
      <c r="J90" s="4" t="n">
        <f aca="false">J91+J109</f>
        <v>0</v>
      </c>
    </row>
    <row r="91" customFormat="false" ht="15.75" hidden="false" customHeight="false" outlineLevel="0" collapsed="false">
      <c r="A91" s="88"/>
      <c r="B91" s="89"/>
      <c r="C91" s="90"/>
      <c r="D91" s="51"/>
      <c r="I91" s="12"/>
      <c r="J91" s="4" t="n">
        <f aca="false">J92+J99</f>
        <v>0</v>
      </c>
    </row>
    <row r="92" customFormat="false" ht="15.75" hidden="false" customHeight="false" outlineLevel="0" collapsed="false">
      <c r="A92" s="88"/>
      <c r="B92" s="89"/>
      <c r="C92" s="90"/>
      <c r="D92" s="51"/>
      <c r="I92" s="12"/>
    </row>
    <row r="93" customFormat="false" ht="15.75" hidden="false" customHeight="false" outlineLevel="0" collapsed="false">
      <c r="A93" s="88"/>
      <c r="B93" s="89"/>
      <c r="C93" s="90"/>
      <c r="D93" s="51"/>
      <c r="I93" s="12"/>
    </row>
    <row r="94" customFormat="false" ht="15.75" hidden="false" customHeight="false" outlineLevel="0" collapsed="false">
      <c r="A94" s="88"/>
      <c r="B94" s="89"/>
      <c r="C94" s="90"/>
      <c r="D94" s="51"/>
      <c r="I94" s="12"/>
    </row>
    <row r="95" customFormat="false" ht="15.75" hidden="false" customHeight="false" outlineLevel="0" collapsed="false">
      <c r="A95" s="88"/>
      <c r="B95" s="89"/>
      <c r="C95" s="90"/>
      <c r="D95" s="51"/>
      <c r="I95" s="12"/>
    </row>
    <row r="96" customFormat="false" ht="15.75" hidden="false" customHeight="false" outlineLevel="0" collapsed="false">
      <c r="B96" s="92"/>
      <c r="I96" s="12"/>
    </row>
    <row r="97" customFormat="false" ht="15.75" hidden="false" customHeight="false" outlineLevel="0" collapsed="false">
      <c r="B97" s="92"/>
      <c r="I97" s="12"/>
    </row>
    <row r="98" customFormat="false" ht="15.75" hidden="false" customHeight="false" outlineLevel="0" collapsed="false">
      <c r="B98" s="92"/>
      <c r="I98" s="12"/>
    </row>
    <row r="99" customFormat="false" ht="15.75" hidden="false" customHeight="false" outlineLevel="0" collapsed="false">
      <c r="B99" s="92"/>
      <c r="I99" s="12"/>
    </row>
    <row r="100" customFormat="false" ht="15.75" hidden="false" customHeight="false" outlineLevel="0" collapsed="false">
      <c r="B100" s="92"/>
      <c r="I100" s="12"/>
    </row>
    <row r="101" customFormat="false" ht="15.75" hidden="false" customHeight="false" outlineLevel="0" collapsed="false">
      <c r="B101" s="92"/>
      <c r="I101" s="12"/>
    </row>
    <row r="102" customFormat="false" ht="15.75" hidden="false" customHeight="false" outlineLevel="0" collapsed="false">
      <c r="B102" s="92"/>
      <c r="I102" s="12"/>
    </row>
    <row r="103" customFormat="false" ht="15.75" hidden="false" customHeight="false" outlineLevel="0" collapsed="false">
      <c r="B103" s="92"/>
      <c r="I103" s="12"/>
    </row>
    <row r="104" customFormat="false" ht="15.75" hidden="false" customHeight="false" outlineLevel="0" collapsed="false">
      <c r="B104" s="92"/>
      <c r="I104" s="12"/>
    </row>
    <row r="105" customFormat="false" ht="15.75" hidden="false" customHeight="false" outlineLevel="0" collapsed="false">
      <c r="B105" s="92"/>
      <c r="I105" s="12"/>
    </row>
    <row r="106" customFormat="false" ht="15.75" hidden="false" customHeight="false" outlineLevel="0" collapsed="false">
      <c r="B106" s="92"/>
      <c r="I106" s="12"/>
    </row>
    <row r="107" customFormat="false" ht="15.75" hidden="false" customHeight="false" outlineLevel="0" collapsed="false">
      <c r="B107" s="92"/>
      <c r="I107" s="12"/>
    </row>
    <row r="108" customFormat="false" ht="15.75" hidden="false" customHeight="false" outlineLevel="0" collapsed="false">
      <c r="B108" s="92"/>
      <c r="I108" s="12"/>
    </row>
    <row r="109" customFormat="false" ht="15.75" hidden="false" customHeight="false" outlineLevel="0" collapsed="false">
      <c r="B109" s="92"/>
      <c r="I109" s="12"/>
    </row>
    <row r="110" customFormat="false" ht="15.75" hidden="false" customHeight="false" outlineLevel="0" collapsed="false">
      <c r="B110" s="92"/>
      <c r="I110" s="12"/>
    </row>
    <row r="111" customFormat="false" ht="15.75" hidden="false" customHeight="false" outlineLevel="0" collapsed="false">
      <c r="B111" s="92"/>
      <c r="I111" s="12"/>
    </row>
    <row r="112" customFormat="false" ht="15.75" hidden="false" customHeight="false" outlineLevel="0" collapsed="false">
      <c r="B112" s="92"/>
      <c r="I112" s="12"/>
    </row>
    <row r="113" customFormat="false" ht="15.75" hidden="false" customHeight="false" outlineLevel="0" collapsed="false">
      <c r="B113" s="92"/>
      <c r="I113" s="12"/>
    </row>
    <row r="114" customFormat="false" ht="15.75" hidden="false" customHeight="false" outlineLevel="0" collapsed="false">
      <c r="B114" s="92"/>
      <c r="I114" s="12"/>
    </row>
    <row r="115" customFormat="false" ht="15.75" hidden="false" customHeight="false" outlineLevel="0" collapsed="false">
      <c r="B115" s="92"/>
      <c r="I115" s="12"/>
    </row>
    <row r="116" customFormat="false" ht="15.75" hidden="false" customHeight="false" outlineLevel="0" collapsed="false">
      <c r="B116" s="92"/>
      <c r="I116" s="12"/>
    </row>
    <row r="117" customFormat="false" ht="15.75" hidden="false" customHeight="false" outlineLevel="0" collapsed="false">
      <c r="B117" s="92"/>
      <c r="I117" s="12"/>
    </row>
    <row r="118" customFormat="false" ht="15.75" hidden="false" customHeight="false" outlineLevel="0" collapsed="false">
      <c r="B118" s="92"/>
      <c r="I118" s="12"/>
    </row>
    <row r="119" customFormat="false" ht="15.75" hidden="false" customHeight="false" outlineLevel="0" collapsed="false">
      <c r="B119" s="92"/>
      <c r="I119" s="12"/>
    </row>
    <row r="120" customFormat="false" ht="15.75" hidden="false" customHeight="false" outlineLevel="0" collapsed="false">
      <c r="B120" s="92"/>
      <c r="I120" s="12"/>
    </row>
    <row r="121" customFormat="false" ht="15.75" hidden="false" customHeight="false" outlineLevel="0" collapsed="false">
      <c r="B121" s="92"/>
      <c r="I121" s="12"/>
    </row>
    <row r="122" customFormat="false" ht="15.75" hidden="false" customHeight="false" outlineLevel="0" collapsed="false">
      <c r="B122" s="92"/>
      <c r="I122" s="12"/>
    </row>
    <row r="123" customFormat="false" ht="15.75" hidden="false" customHeight="false" outlineLevel="0" collapsed="false">
      <c r="B123" s="92"/>
      <c r="I123" s="12"/>
    </row>
    <row r="124" customFormat="false" ht="15.75" hidden="false" customHeight="false" outlineLevel="0" collapsed="false">
      <c r="B124" s="92"/>
      <c r="I124" s="12"/>
    </row>
    <row r="125" customFormat="false" ht="15.75" hidden="false" customHeight="false" outlineLevel="0" collapsed="false">
      <c r="B125" s="92"/>
      <c r="I125" s="12"/>
    </row>
    <row r="126" customFormat="false" ht="15.75" hidden="false" customHeight="false" outlineLevel="0" collapsed="false">
      <c r="B126" s="92"/>
      <c r="I126" s="12"/>
    </row>
    <row r="127" customFormat="false" ht="15.75" hidden="false" customHeight="false" outlineLevel="0" collapsed="false">
      <c r="B127" s="92"/>
      <c r="I127" s="12"/>
    </row>
    <row r="128" customFormat="false" ht="15.75" hidden="false" customHeight="false" outlineLevel="0" collapsed="false">
      <c r="B128" s="92"/>
      <c r="I128" s="12"/>
    </row>
    <row r="129" customFormat="false" ht="15.75" hidden="false" customHeight="false" outlineLevel="0" collapsed="false">
      <c r="B129" s="92"/>
      <c r="I129" s="12"/>
    </row>
    <row r="130" customFormat="false" ht="15.75" hidden="false" customHeight="false" outlineLevel="0" collapsed="false">
      <c r="B130" s="92"/>
      <c r="I130" s="12"/>
    </row>
    <row r="131" customFormat="false" ht="15.75" hidden="false" customHeight="false" outlineLevel="0" collapsed="false">
      <c r="B131" s="92"/>
      <c r="I131" s="12"/>
    </row>
    <row r="132" customFormat="false" ht="15.75" hidden="false" customHeight="false" outlineLevel="0" collapsed="false">
      <c r="B132" s="92"/>
      <c r="I132" s="12"/>
    </row>
    <row r="133" customFormat="false" ht="15.75" hidden="false" customHeight="false" outlineLevel="0" collapsed="false">
      <c r="B133" s="92"/>
      <c r="I133" s="12"/>
    </row>
    <row r="134" customFormat="false" ht="15.75" hidden="false" customHeight="false" outlineLevel="0" collapsed="false">
      <c r="B134" s="92"/>
      <c r="I134" s="12"/>
    </row>
    <row r="135" customFormat="false" ht="15.75" hidden="false" customHeight="false" outlineLevel="0" collapsed="false">
      <c r="B135" s="92"/>
      <c r="I135" s="12"/>
    </row>
    <row r="136" customFormat="false" ht="15.75" hidden="false" customHeight="false" outlineLevel="0" collapsed="false">
      <c r="B136" s="92"/>
      <c r="I136" s="12"/>
    </row>
    <row r="137" customFormat="false" ht="15.75" hidden="false" customHeight="false" outlineLevel="0" collapsed="false">
      <c r="B137" s="92"/>
      <c r="I137" s="12"/>
    </row>
    <row r="138" customFormat="false" ht="15.75" hidden="false" customHeight="false" outlineLevel="0" collapsed="false">
      <c r="B138" s="92"/>
      <c r="I138" s="12"/>
    </row>
    <row r="139" customFormat="false" ht="15.75" hidden="false" customHeight="false" outlineLevel="0" collapsed="false">
      <c r="B139" s="92"/>
      <c r="I139" s="12"/>
    </row>
    <row r="140" customFormat="false" ht="15.75" hidden="false" customHeight="false" outlineLevel="0" collapsed="false">
      <c r="B140" s="92"/>
      <c r="I140" s="12"/>
    </row>
    <row r="141" customFormat="false" ht="15.75" hidden="false" customHeight="false" outlineLevel="0" collapsed="false">
      <c r="B141" s="92"/>
      <c r="I141" s="12"/>
    </row>
    <row r="142" customFormat="false" ht="15.75" hidden="false" customHeight="false" outlineLevel="0" collapsed="false">
      <c r="B142" s="92"/>
      <c r="I142" s="12"/>
    </row>
    <row r="143" customFormat="false" ht="15.75" hidden="false" customHeight="false" outlineLevel="0" collapsed="false">
      <c r="B143" s="92"/>
      <c r="I143" s="12"/>
    </row>
    <row r="144" customFormat="false" ht="15.75" hidden="false" customHeight="false" outlineLevel="0" collapsed="false">
      <c r="B144" s="92"/>
      <c r="I144" s="12"/>
    </row>
    <row r="145" customFormat="false" ht="15.75" hidden="false" customHeight="false" outlineLevel="0" collapsed="false">
      <c r="B145" s="92"/>
      <c r="I145" s="12"/>
    </row>
    <row r="146" customFormat="false" ht="15.75" hidden="false" customHeight="false" outlineLevel="0" collapsed="false">
      <c r="B146" s="92"/>
      <c r="I146" s="12"/>
    </row>
    <row r="147" customFormat="false" ht="15.75" hidden="false" customHeight="false" outlineLevel="0" collapsed="false">
      <c r="B147" s="92"/>
      <c r="I147" s="12"/>
    </row>
    <row r="148" customFormat="false" ht="15.75" hidden="false" customHeight="false" outlineLevel="0" collapsed="false">
      <c r="B148" s="92"/>
      <c r="I148" s="12"/>
    </row>
    <row r="149" customFormat="false" ht="15.75" hidden="false" customHeight="false" outlineLevel="0" collapsed="false">
      <c r="B149" s="92"/>
      <c r="I149" s="12"/>
    </row>
    <row r="150" customFormat="false" ht="15.75" hidden="false" customHeight="false" outlineLevel="0" collapsed="false">
      <c r="B150" s="92"/>
      <c r="I150" s="12"/>
    </row>
    <row r="151" customFormat="false" ht="15.75" hidden="false" customHeight="false" outlineLevel="0" collapsed="false">
      <c r="B151" s="92"/>
      <c r="I151" s="12"/>
    </row>
    <row r="152" customFormat="false" ht="15.75" hidden="false" customHeight="false" outlineLevel="0" collapsed="false">
      <c r="B152" s="92"/>
      <c r="I152" s="12"/>
    </row>
    <row r="153" customFormat="false" ht="15.75" hidden="false" customHeight="false" outlineLevel="0" collapsed="false">
      <c r="B153" s="92"/>
      <c r="I153" s="12"/>
    </row>
    <row r="154" customFormat="false" ht="15.75" hidden="false" customHeight="false" outlineLevel="0" collapsed="false">
      <c r="B154" s="92"/>
    </row>
    <row r="155" customFormat="false" ht="15.75" hidden="false" customHeight="false" outlineLevel="0" collapsed="false">
      <c r="B155" s="92"/>
    </row>
    <row r="156" customFormat="false" ht="15.75" hidden="false" customHeight="false" outlineLevel="0" collapsed="false">
      <c r="B156" s="92"/>
    </row>
    <row r="157" customFormat="false" ht="15.75" hidden="false" customHeight="false" outlineLevel="0" collapsed="false">
      <c r="B157" s="92"/>
    </row>
    <row r="158" customFormat="false" ht="15.75" hidden="false" customHeight="false" outlineLevel="0" collapsed="false">
      <c r="B158" s="92"/>
    </row>
    <row r="159" customFormat="false" ht="15.75" hidden="false" customHeight="false" outlineLevel="0" collapsed="false">
      <c r="B159" s="92"/>
    </row>
    <row r="160" customFormat="false" ht="15.75" hidden="false" customHeight="false" outlineLevel="0" collapsed="false">
      <c r="B160" s="92"/>
    </row>
    <row r="161" customFormat="false" ht="15.75" hidden="false" customHeight="false" outlineLevel="0" collapsed="false">
      <c r="B161" s="92"/>
    </row>
    <row r="162" customFormat="false" ht="15.75" hidden="false" customHeight="false" outlineLevel="0" collapsed="false">
      <c r="B162" s="92"/>
    </row>
    <row r="163" customFormat="false" ht="15.75" hidden="false" customHeight="false" outlineLevel="0" collapsed="false">
      <c r="B163" s="92"/>
    </row>
    <row r="164" customFormat="false" ht="15.75" hidden="false" customHeight="false" outlineLevel="0" collapsed="false">
      <c r="B164" s="92"/>
    </row>
    <row r="165" customFormat="false" ht="15.75" hidden="false" customHeight="false" outlineLevel="0" collapsed="false">
      <c r="B165" s="92"/>
    </row>
    <row r="166" customFormat="false" ht="15.75" hidden="false" customHeight="false" outlineLevel="0" collapsed="false">
      <c r="B166" s="92"/>
    </row>
    <row r="167" customFormat="false" ht="15.75" hidden="false" customHeight="false" outlineLevel="0" collapsed="false">
      <c r="B167" s="92"/>
    </row>
    <row r="168" customFormat="false" ht="15.75" hidden="false" customHeight="false" outlineLevel="0" collapsed="false">
      <c r="B168" s="92"/>
    </row>
    <row r="169" customFormat="false" ht="15.75" hidden="false" customHeight="false" outlineLevel="0" collapsed="false">
      <c r="B169" s="92"/>
    </row>
    <row r="170" customFormat="false" ht="15.75" hidden="false" customHeight="false" outlineLevel="0" collapsed="false">
      <c r="B170" s="92"/>
    </row>
    <row r="171" customFormat="false" ht="15.75" hidden="false" customHeight="false" outlineLevel="0" collapsed="false">
      <c r="B171" s="92"/>
    </row>
    <row r="172" customFormat="false" ht="15.75" hidden="false" customHeight="false" outlineLevel="0" collapsed="false">
      <c r="B172" s="92"/>
    </row>
    <row r="173" customFormat="false" ht="15.75" hidden="false" customHeight="false" outlineLevel="0" collapsed="false">
      <c r="B173" s="92"/>
    </row>
    <row r="174" customFormat="false" ht="15.75" hidden="false" customHeight="false" outlineLevel="0" collapsed="false">
      <c r="B174" s="92"/>
    </row>
    <row r="175" customFormat="false" ht="15.75" hidden="false" customHeight="false" outlineLevel="0" collapsed="false">
      <c r="B175" s="92"/>
    </row>
    <row r="176" customFormat="false" ht="15.75" hidden="false" customHeight="false" outlineLevel="0" collapsed="false">
      <c r="B176" s="92"/>
    </row>
    <row r="177" customFormat="false" ht="15.75" hidden="false" customHeight="false" outlineLevel="0" collapsed="false">
      <c r="B177" s="92"/>
    </row>
    <row r="178" customFormat="false" ht="15.75" hidden="false" customHeight="false" outlineLevel="0" collapsed="false">
      <c r="B178" s="92"/>
    </row>
    <row r="179" customFormat="false" ht="15.75" hidden="false" customHeight="false" outlineLevel="0" collapsed="false">
      <c r="B179" s="92"/>
    </row>
    <row r="180" customFormat="false" ht="15.75" hidden="false" customHeight="false" outlineLevel="0" collapsed="false">
      <c r="B180" s="92"/>
    </row>
    <row r="181" customFormat="false" ht="15.75" hidden="false" customHeight="false" outlineLevel="0" collapsed="false">
      <c r="B181" s="92"/>
    </row>
    <row r="182" customFormat="false" ht="15.75" hidden="false" customHeight="false" outlineLevel="0" collapsed="false">
      <c r="B182" s="92"/>
    </row>
    <row r="183" customFormat="false" ht="15.75" hidden="false" customHeight="false" outlineLevel="0" collapsed="false">
      <c r="B183" s="92"/>
    </row>
    <row r="184" customFormat="false" ht="15.75" hidden="false" customHeight="false" outlineLevel="0" collapsed="false">
      <c r="B184" s="92"/>
    </row>
    <row r="185" customFormat="false" ht="15.75" hidden="false" customHeight="false" outlineLevel="0" collapsed="false">
      <c r="B185" s="92"/>
    </row>
    <row r="186" customFormat="false" ht="15.75" hidden="false" customHeight="false" outlineLevel="0" collapsed="false">
      <c r="B186" s="92"/>
    </row>
    <row r="187" customFormat="false" ht="15.75" hidden="false" customHeight="false" outlineLevel="0" collapsed="false">
      <c r="B187" s="92"/>
    </row>
    <row r="188" customFormat="false" ht="15.75" hidden="false" customHeight="false" outlineLevel="0" collapsed="false">
      <c r="B188" s="92"/>
    </row>
    <row r="189" customFormat="false" ht="15.75" hidden="false" customHeight="false" outlineLevel="0" collapsed="false">
      <c r="B189" s="92"/>
    </row>
    <row r="190" customFormat="false" ht="15.75" hidden="false" customHeight="false" outlineLevel="0" collapsed="false">
      <c r="B190" s="92"/>
    </row>
    <row r="191" customFormat="false" ht="15.75" hidden="false" customHeight="false" outlineLevel="0" collapsed="false">
      <c r="B191" s="92"/>
    </row>
    <row r="192" customFormat="false" ht="15.75" hidden="false" customHeight="false" outlineLevel="0" collapsed="false">
      <c r="B192" s="92"/>
    </row>
    <row r="193" customFormat="false" ht="15.75" hidden="false" customHeight="false" outlineLevel="0" collapsed="false">
      <c r="B193" s="92"/>
    </row>
    <row r="194" customFormat="false" ht="15.75" hidden="false" customHeight="false" outlineLevel="0" collapsed="false">
      <c r="B194" s="92"/>
    </row>
    <row r="195" customFormat="false" ht="15.75" hidden="false" customHeight="false" outlineLevel="0" collapsed="false">
      <c r="B195" s="92"/>
    </row>
    <row r="196" customFormat="false" ht="15.75" hidden="false" customHeight="false" outlineLevel="0" collapsed="false">
      <c r="B196" s="92"/>
    </row>
    <row r="197" customFormat="false" ht="15.75" hidden="false" customHeight="false" outlineLevel="0" collapsed="false">
      <c r="B197" s="92"/>
    </row>
    <row r="198" customFormat="false" ht="15.75" hidden="false" customHeight="false" outlineLevel="0" collapsed="false">
      <c r="B198" s="92"/>
    </row>
    <row r="199" customFormat="false" ht="15.75" hidden="false" customHeight="false" outlineLevel="0" collapsed="false">
      <c r="B199" s="92"/>
    </row>
    <row r="200" customFormat="false" ht="15.75" hidden="false" customHeight="false" outlineLevel="0" collapsed="false">
      <c r="B200" s="92"/>
    </row>
    <row r="201" customFormat="false" ht="15.75" hidden="false" customHeight="false" outlineLevel="0" collapsed="false">
      <c r="B201" s="92"/>
    </row>
    <row r="202" customFormat="false" ht="15.75" hidden="false" customHeight="false" outlineLevel="0" collapsed="false">
      <c r="B202" s="92"/>
    </row>
    <row r="203" customFormat="false" ht="15.75" hidden="false" customHeight="false" outlineLevel="0" collapsed="false">
      <c r="B203" s="92"/>
    </row>
    <row r="204" customFormat="false" ht="15.75" hidden="false" customHeight="false" outlineLevel="0" collapsed="false">
      <c r="B204" s="92"/>
    </row>
    <row r="205" customFormat="false" ht="15.75" hidden="false" customHeight="false" outlineLevel="0" collapsed="false">
      <c r="B205" s="92"/>
    </row>
    <row r="206" customFormat="false" ht="15.75" hidden="false" customHeight="false" outlineLevel="0" collapsed="false">
      <c r="B206" s="92"/>
    </row>
    <row r="207" customFormat="false" ht="15.75" hidden="false" customHeight="false" outlineLevel="0" collapsed="false">
      <c r="B207" s="92"/>
    </row>
    <row r="208" customFormat="false" ht="15.75" hidden="false" customHeight="false" outlineLevel="0" collapsed="false">
      <c r="B208" s="92"/>
    </row>
    <row r="209" customFormat="false" ht="15.75" hidden="false" customHeight="false" outlineLevel="0" collapsed="false">
      <c r="B209" s="92"/>
    </row>
    <row r="210" customFormat="false" ht="15.75" hidden="false" customHeight="false" outlineLevel="0" collapsed="false">
      <c r="B210" s="92"/>
    </row>
    <row r="211" customFormat="false" ht="15.75" hidden="false" customHeight="false" outlineLevel="0" collapsed="false">
      <c r="B211" s="92"/>
    </row>
    <row r="212" customFormat="false" ht="15.75" hidden="false" customHeight="false" outlineLevel="0" collapsed="false">
      <c r="B212" s="92"/>
    </row>
    <row r="213" customFormat="false" ht="15.75" hidden="false" customHeight="false" outlineLevel="0" collapsed="false">
      <c r="B213" s="92"/>
    </row>
    <row r="214" customFormat="false" ht="15.75" hidden="false" customHeight="false" outlineLevel="0" collapsed="false">
      <c r="B214" s="92"/>
    </row>
    <row r="215" customFormat="false" ht="15.75" hidden="false" customHeight="false" outlineLevel="0" collapsed="false">
      <c r="B215" s="92"/>
    </row>
    <row r="216" customFormat="false" ht="15.75" hidden="false" customHeight="false" outlineLevel="0" collapsed="false">
      <c r="B216" s="92"/>
    </row>
    <row r="217" customFormat="false" ht="15.75" hidden="false" customHeight="false" outlineLevel="0" collapsed="false">
      <c r="B217" s="92"/>
    </row>
    <row r="218" customFormat="false" ht="15.75" hidden="false" customHeight="false" outlineLevel="0" collapsed="false">
      <c r="B218" s="92"/>
    </row>
    <row r="219" customFormat="false" ht="15.75" hidden="false" customHeight="false" outlineLevel="0" collapsed="false">
      <c r="B219" s="92"/>
    </row>
    <row r="220" customFormat="false" ht="15.75" hidden="false" customHeight="false" outlineLevel="0" collapsed="false">
      <c r="B220" s="92"/>
    </row>
    <row r="221" customFormat="false" ht="15.75" hidden="false" customHeight="false" outlineLevel="0" collapsed="false">
      <c r="B221" s="92"/>
    </row>
    <row r="222" customFormat="false" ht="15.75" hidden="false" customHeight="false" outlineLevel="0" collapsed="false">
      <c r="B222" s="92"/>
    </row>
    <row r="223" customFormat="false" ht="15.75" hidden="false" customHeight="false" outlineLevel="0" collapsed="false">
      <c r="B223" s="92"/>
      <c r="K223" s="93"/>
    </row>
    <row r="224" customFormat="false" ht="15.75" hidden="false" customHeight="false" outlineLevel="0" collapsed="false">
      <c r="B224" s="92"/>
    </row>
    <row r="225" customFormat="false" ht="15.75" hidden="false" customHeight="false" outlineLevel="0" collapsed="false">
      <c r="B225" s="92"/>
    </row>
    <row r="226" customFormat="false" ht="15.75" hidden="false" customHeight="false" outlineLevel="0" collapsed="false">
      <c r="B226" s="92"/>
    </row>
    <row r="227" customFormat="false" ht="15.75" hidden="false" customHeight="false" outlineLevel="0" collapsed="false">
      <c r="B227" s="92"/>
    </row>
    <row r="228" customFormat="false" ht="15.75" hidden="false" customHeight="false" outlineLevel="0" collapsed="false">
      <c r="B228" s="92"/>
    </row>
    <row r="229" customFormat="false" ht="15.75" hidden="false" customHeight="false" outlineLevel="0" collapsed="false">
      <c r="B229" s="92"/>
    </row>
    <row r="230" customFormat="false" ht="15.75" hidden="false" customHeight="false" outlineLevel="0" collapsed="false">
      <c r="B230" s="92"/>
    </row>
    <row r="231" customFormat="false" ht="15.75" hidden="false" customHeight="false" outlineLevel="0" collapsed="false">
      <c r="B231" s="92"/>
    </row>
    <row r="232" customFormat="false" ht="15.75" hidden="false" customHeight="false" outlineLevel="0" collapsed="false">
      <c r="B232" s="92"/>
    </row>
    <row r="233" customFormat="false" ht="15.75" hidden="false" customHeight="false" outlineLevel="0" collapsed="false">
      <c r="B233" s="92"/>
    </row>
    <row r="234" customFormat="false" ht="15.75" hidden="false" customHeight="false" outlineLevel="0" collapsed="false">
      <c r="B234" s="92"/>
    </row>
    <row r="235" customFormat="false" ht="15.75" hidden="false" customHeight="false" outlineLevel="0" collapsed="false">
      <c r="B235" s="92"/>
    </row>
    <row r="236" customFormat="false" ht="15.75" hidden="false" customHeight="false" outlineLevel="0" collapsed="false">
      <c r="B236" s="92"/>
    </row>
    <row r="237" customFormat="false" ht="15.75" hidden="false" customHeight="false" outlineLevel="0" collapsed="false">
      <c r="B237" s="92"/>
    </row>
    <row r="238" customFormat="false" ht="15.75" hidden="false" customHeight="false" outlineLevel="0" collapsed="false">
      <c r="B238" s="92"/>
    </row>
    <row r="239" customFormat="false" ht="15.75" hidden="false" customHeight="false" outlineLevel="0" collapsed="false">
      <c r="B239" s="92"/>
    </row>
    <row r="240" customFormat="false" ht="15.75" hidden="false" customHeight="false" outlineLevel="0" collapsed="false">
      <c r="B240" s="92"/>
    </row>
    <row r="241" customFormat="false" ht="15.75" hidden="false" customHeight="false" outlineLevel="0" collapsed="false">
      <c r="B241" s="92"/>
    </row>
    <row r="242" customFormat="false" ht="15.75" hidden="false" customHeight="false" outlineLevel="0" collapsed="false">
      <c r="B242" s="92"/>
    </row>
    <row r="243" customFormat="false" ht="15.75" hidden="false" customHeight="false" outlineLevel="0" collapsed="false">
      <c r="B243" s="92"/>
    </row>
    <row r="244" customFormat="false" ht="15.75" hidden="false" customHeight="false" outlineLevel="0" collapsed="false">
      <c r="B244" s="92"/>
    </row>
    <row r="245" customFormat="false" ht="15.75" hidden="false" customHeight="false" outlineLevel="0" collapsed="false">
      <c r="B245" s="92"/>
    </row>
    <row r="246" customFormat="false" ht="15.75" hidden="false" customHeight="false" outlineLevel="0" collapsed="false">
      <c r="B246" s="92"/>
    </row>
    <row r="247" customFormat="false" ht="15.75" hidden="false" customHeight="false" outlineLevel="0" collapsed="false">
      <c r="B247" s="92"/>
    </row>
    <row r="248" customFormat="false" ht="15.75" hidden="false" customHeight="false" outlineLevel="0" collapsed="false">
      <c r="B248" s="92"/>
    </row>
    <row r="249" customFormat="false" ht="15.75" hidden="false" customHeight="false" outlineLevel="0" collapsed="false">
      <c r="B249" s="92"/>
    </row>
    <row r="250" customFormat="false" ht="15.75" hidden="false" customHeight="false" outlineLevel="0" collapsed="false">
      <c r="B250" s="92"/>
    </row>
    <row r="251" customFormat="false" ht="15.75" hidden="false" customHeight="false" outlineLevel="0" collapsed="false">
      <c r="B251" s="92"/>
    </row>
    <row r="252" customFormat="false" ht="15.75" hidden="false" customHeight="false" outlineLevel="0" collapsed="false">
      <c r="B252" s="92"/>
    </row>
    <row r="253" customFormat="false" ht="15.75" hidden="false" customHeight="false" outlineLevel="0" collapsed="false">
      <c r="B253" s="92"/>
    </row>
    <row r="254" customFormat="false" ht="15.75" hidden="false" customHeight="false" outlineLevel="0" collapsed="false">
      <c r="B254" s="92"/>
    </row>
    <row r="255" customFormat="false" ht="15.75" hidden="false" customHeight="false" outlineLevel="0" collapsed="false">
      <c r="B255" s="92"/>
    </row>
    <row r="256" customFormat="false" ht="15.75" hidden="false" customHeight="false" outlineLevel="0" collapsed="false">
      <c r="B256" s="92"/>
    </row>
    <row r="257" customFormat="false" ht="15.75" hidden="false" customHeight="false" outlineLevel="0" collapsed="false">
      <c r="B257" s="92"/>
    </row>
    <row r="258" customFormat="false" ht="15.75" hidden="false" customHeight="false" outlineLevel="0" collapsed="false">
      <c r="B258" s="92"/>
    </row>
    <row r="259" customFormat="false" ht="15.75" hidden="false" customHeight="false" outlineLevel="0" collapsed="false">
      <c r="B259" s="92"/>
    </row>
    <row r="260" customFormat="false" ht="15.75" hidden="false" customHeight="false" outlineLevel="0" collapsed="false">
      <c r="B260" s="92"/>
    </row>
    <row r="261" customFormat="false" ht="15.75" hidden="false" customHeight="false" outlineLevel="0" collapsed="false">
      <c r="B261" s="92"/>
    </row>
    <row r="262" customFormat="false" ht="15.75" hidden="false" customHeight="false" outlineLevel="0" collapsed="false">
      <c r="B262" s="92"/>
      <c r="N262" s="93"/>
    </row>
    <row r="263" customFormat="false" ht="15.75" hidden="false" customHeight="false" outlineLevel="0" collapsed="false">
      <c r="B263" s="92"/>
    </row>
    <row r="264" customFormat="false" ht="15.75" hidden="false" customHeight="false" outlineLevel="0" collapsed="false">
      <c r="B264" s="92"/>
    </row>
    <row r="265" customFormat="false" ht="15.75" hidden="false" customHeight="false" outlineLevel="0" collapsed="false">
      <c r="B265" s="92"/>
    </row>
    <row r="266" customFormat="false" ht="15.75" hidden="false" customHeight="false" outlineLevel="0" collapsed="false">
      <c r="B266" s="92"/>
    </row>
    <row r="267" customFormat="false" ht="15.75" hidden="false" customHeight="false" outlineLevel="0" collapsed="false">
      <c r="B267" s="92"/>
    </row>
    <row r="268" customFormat="false" ht="15.75" hidden="false" customHeight="false" outlineLevel="0" collapsed="false">
      <c r="B268" s="92"/>
    </row>
    <row r="269" customFormat="false" ht="15.75" hidden="false" customHeight="false" outlineLevel="0" collapsed="false">
      <c r="B269" s="92"/>
    </row>
    <row r="270" customFormat="false" ht="15.75" hidden="false" customHeight="false" outlineLevel="0" collapsed="false">
      <c r="B270" s="92"/>
    </row>
    <row r="271" customFormat="false" ht="15.75" hidden="false" customHeight="false" outlineLevel="0" collapsed="false">
      <c r="B271" s="92"/>
    </row>
    <row r="272" customFormat="false" ht="15.75" hidden="false" customHeight="false" outlineLevel="0" collapsed="false">
      <c r="B272" s="92"/>
    </row>
    <row r="273" customFormat="false" ht="15.75" hidden="false" customHeight="false" outlineLevel="0" collapsed="false">
      <c r="B273" s="92"/>
    </row>
    <row r="274" customFormat="false" ht="15.75" hidden="false" customHeight="false" outlineLevel="0" collapsed="false">
      <c r="B274" s="92"/>
    </row>
    <row r="275" customFormat="false" ht="15.75" hidden="false" customHeight="false" outlineLevel="0" collapsed="false">
      <c r="B275" s="92"/>
    </row>
    <row r="276" customFormat="false" ht="15.75" hidden="false" customHeight="false" outlineLevel="0" collapsed="false">
      <c r="B276" s="92"/>
    </row>
    <row r="277" customFormat="false" ht="15.75" hidden="false" customHeight="false" outlineLevel="0" collapsed="false">
      <c r="B277" s="92"/>
    </row>
    <row r="278" customFormat="false" ht="15.75" hidden="false" customHeight="false" outlineLevel="0" collapsed="false">
      <c r="B278" s="92"/>
    </row>
    <row r="279" customFormat="false" ht="15.75" hidden="false" customHeight="false" outlineLevel="0" collapsed="false">
      <c r="B279" s="92"/>
    </row>
    <row r="280" customFormat="false" ht="15.75" hidden="false" customHeight="false" outlineLevel="0" collapsed="false">
      <c r="B280" s="92"/>
    </row>
    <row r="281" customFormat="false" ht="15.75" hidden="false" customHeight="false" outlineLevel="0" collapsed="false">
      <c r="B281" s="92"/>
    </row>
    <row r="282" customFormat="false" ht="15.75" hidden="false" customHeight="false" outlineLevel="0" collapsed="false">
      <c r="B282" s="92"/>
    </row>
    <row r="283" customFormat="false" ht="15.75" hidden="false" customHeight="false" outlineLevel="0" collapsed="false">
      <c r="B283" s="92"/>
    </row>
    <row r="284" customFormat="false" ht="15.75" hidden="false" customHeight="false" outlineLevel="0" collapsed="false">
      <c r="B284" s="92"/>
    </row>
    <row r="285" customFormat="false" ht="15.75" hidden="false" customHeight="false" outlineLevel="0" collapsed="false">
      <c r="B285" s="92"/>
    </row>
    <row r="286" customFormat="false" ht="15.75" hidden="false" customHeight="false" outlineLevel="0" collapsed="false">
      <c r="B286" s="92"/>
    </row>
    <row r="287" customFormat="false" ht="15.75" hidden="false" customHeight="false" outlineLevel="0" collapsed="false">
      <c r="B287" s="92"/>
    </row>
    <row r="288" customFormat="false" ht="15.75" hidden="false" customHeight="false" outlineLevel="0" collapsed="false">
      <c r="B288" s="92"/>
    </row>
    <row r="289" customFormat="false" ht="15.75" hidden="false" customHeight="false" outlineLevel="0" collapsed="false">
      <c r="B289" s="92"/>
    </row>
    <row r="290" customFormat="false" ht="15.75" hidden="false" customHeight="false" outlineLevel="0" collapsed="false">
      <c r="B290" s="92"/>
    </row>
    <row r="291" customFormat="false" ht="15.75" hidden="false" customHeight="false" outlineLevel="0" collapsed="false">
      <c r="B291" s="92"/>
    </row>
    <row r="292" customFormat="false" ht="15.75" hidden="false" customHeight="false" outlineLevel="0" collapsed="false">
      <c r="B292" s="92"/>
    </row>
    <row r="293" customFormat="false" ht="15.75" hidden="false" customHeight="false" outlineLevel="0" collapsed="false">
      <c r="B293" s="92"/>
    </row>
    <row r="294" customFormat="false" ht="15.75" hidden="false" customHeight="false" outlineLevel="0" collapsed="false">
      <c r="B294" s="92"/>
    </row>
    <row r="295" customFormat="false" ht="15.75" hidden="false" customHeight="false" outlineLevel="0" collapsed="false">
      <c r="B295" s="92"/>
    </row>
    <row r="296" customFormat="false" ht="15.75" hidden="false" customHeight="false" outlineLevel="0" collapsed="false">
      <c r="B296" s="92"/>
    </row>
    <row r="297" customFormat="false" ht="15.75" hidden="false" customHeight="false" outlineLevel="0" collapsed="false">
      <c r="B297" s="92"/>
    </row>
    <row r="298" customFormat="false" ht="15.75" hidden="false" customHeight="false" outlineLevel="0" collapsed="false">
      <c r="B298" s="92"/>
    </row>
    <row r="299" customFormat="false" ht="15.75" hidden="false" customHeight="false" outlineLevel="0" collapsed="false">
      <c r="B299" s="92"/>
    </row>
    <row r="300" customFormat="false" ht="15.75" hidden="false" customHeight="false" outlineLevel="0" collapsed="false">
      <c r="B300" s="92"/>
    </row>
    <row r="301" customFormat="false" ht="15.75" hidden="false" customHeight="false" outlineLevel="0" collapsed="false">
      <c r="B301" s="92"/>
    </row>
    <row r="302" customFormat="false" ht="15.75" hidden="false" customHeight="false" outlineLevel="0" collapsed="false">
      <c r="B302" s="92"/>
    </row>
    <row r="303" customFormat="false" ht="15.75" hidden="false" customHeight="false" outlineLevel="0" collapsed="false">
      <c r="B303" s="92"/>
    </row>
    <row r="304" customFormat="false" ht="15.75" hidden="false" customHeight="false" outlineLevel="0" collapsed="false">
      <c r="B304" s="92"/>
    </row>
    <row r="305" customFormat="false" ht="15.75" hidden="false" customHeight="false" outlineLevel="0" collapsed="false">
      <c r="B305" s="92"/>
    </row>
    <row r="306" customFormat="false" ht="15.75" hidden="false" customHeight="false" outlineLevel="0" collapsed="false">
      <c r="B306" s="92"/>
    </row>
    <row r="307" customFormat="false" ht="15.75" hidden="false" customHeight="false" outlineLevel="0" collapsed="false">
      <c r="B307" s="92"/>
    </row>
    <row r="308" customFormat="false" ht="15.75" hidden="false" customHeight="false" outlineLevel="0" collapsed="false">
      <c r="B308" s="92"/>
    </row>
    <row r="309" customFormat="false" ht="15.75" hidden="false" customHeight="false" outlineLevel="0" collapsed="false">
      <c r="B309" s="92"/>
    </row>
    <row r="310" customFormat="false" ht="15.75" hidden="false" customHeight="false" outlineLevel="0" collapsed="false">
      <c r="B310" s="92"/>
    </row>
    <row r="311" customFormat="false" ht="15.75" hidden="false" customHeight="false" outlineLevel="0" collapsed="false">
      <c r="B311" s="92"/>
    </row>
    <row r="312" customFormat="false" ht="15.75" hidden="false" customHeight="false" outlineLevel="0" collapsed="false">
      <c r="B312" s="92"/>
    </row>
    <row r="313" customFormat="false" ht="15.75" hidden="false" customHeight="false" outlineLevel="0" collapsed="false">
      <c r="B313" s="92"/>
    </row>
    <row r="314" customFormat="false" ht="15.75" hidden="false" customHeight="false" outlineLevel="0" collapsed="false">
      <c r="B314" s="92"/>
    </row>
    <row r="315" customFormat="false" ht="15.75" hidden="false" customHeight="false" outlineLevel="0" collapsed="false">
      <c r="B315" s="92"/>
    </row>
    <row r="316" customFormat="false" ht="15.75" hidden="false" customHeight="false" outlineLevel="0" collapsed="false">
      <c r="B316" s="92"/>
    </row>
    <row r="317" customFormat="false" ht="15.75" hidden="false" customHeight="false" outlineLevel="0" collapsed="false">
      <c r="B317" s="92"/>
    </row>
    <row r="318" customFormat="false" ht="15.75" hidden="false" customHeight="false" outlineLevel="0" collapsed="false">
      <c r="B318" s="92"/>
    </row>
    <row r="319" customFormat="false" ht="15.75" hidden="false" customHeight="false" outlineLevel="0" collapsed="false">
      <c r="B319" s="92"/>
    </row>
    <row r="320" customFormat="false" ht="15.75" hidden="false" customHeight="false" outlineLevel="0" collapsed="false">
      <c r="B320" s="92"/>
    </row>
    <row r="321" customFormat="false" ht="15.75" hidden="false" customHeight="false" outlineLevel="0" collapsed="false">
      <c r="B321" s="92"/>
    </row>
    <row r="322" customFormat="false" ht="15.75" hidden="false" customHeight="false" outlineLevel="0" collapsed="false">
      <c r="B322" s="92"/>
    </row>
    <row r="323" customFormat="false" ht="15.75" hidden="false" customHeight="false" outlineLevel="0" collapsed="false">
      <c r="B323" s="92"/>
    </row>
    <row r="324" customFormat="false" ht="15.75" hidden="false" customHeight="false" outlineLevel="0" collapsed="false">
      <c r="B324" s="92"/>
    </row>
    <row r="325" customFormat="false" ht="15.75" hidden="false" customHeight="false" outlineLevel="0" collapsed="false">
      <c r="B325" s="92"/>
    </row>
    <row r="326" customFormat="false" ht="15.75" hidden="false" customHeight="false" outlineLevel="0" collapsed="false">
      <c r="B326" s="92"/>
    </row>
    <row r="327" customFormat="false" ht="15.75" hidden="false" customHeight="false" outlineLevel="0" collapsed="false">
      <c r="B327" s="92"/>
    </row>
    <row r="328" customFormat="false" ht="15.75" hidden="false" customHeight="false" outlineLevel="0" collapsed="false">
      <c r="B328" s="92"/>
    </row>
    <row r="329" customFormat="false" ht="15.75" hidden="false" customHeight="false" outlineLevel="0" collapsed="false">
      <c r="B329" s="92"/>
    </row>
    <row r="330" customFormat="false" ht="15.75" hidden="false" customHeight="false" outlineLevel="0" collapsed="false">
      <c r="B330" s="92"/>
    </row>
    <row r="331" customFormat="false" ht="15.75" hidden="false" customHeight="false" outlineLevel="0" collapsed="false">
      <c r="B331" s="92"/>
    </row>
    <row r="332" customFormat="false" ht="15.75" hidden="false" customHeight="false" outlineLevel="0" collapsed="false">
      <c r="B332" s="92"/>
    </row>
    <row r="333" customFormat="false" ht="15.75" hidden="false" customHeight="false" outlineLevel="0" collapsed="false">
      <c r="B333" s="92"/>
    </row>
    <row r="334" customFormat="false" ht="15.75" hidden="false" customHeight="false" outlineLevel="0" collapsed="false">
      <c r="B334" s="92"/>
    </row>
    <row r="335" customFormat="false" ht="15.75" hidden="false" customHeight="false" outlineLevel="0" collapsed="false">
      <c r="B335" s="92"/>
    </row>
    <row r="336" customFormat="false" ht="15.75" hidden="false" customHeight="false" outlineLevel="0" collapsed="false">
      <c r="B336" s="92"/>
    </row>
    <row r="337" customFormat="false" ht="15.75" hidden="false" customHeight="false" outlineLevel="0" collapsed="false">
      <c r="B337" s="92"/>
    </row>
    <row r="338" customFormat="false" ht="15.75" hidden="false" customHeight="false" outlineLevel="0" collapsed="false">
      <c r="B338" s="92"/>
    </row>
    <row r="339" customFormat="false" ht="15.75" hidden="false" customHeight="false" outlineLevel="0" collapsed="false">
      <c r="B339" s="92"/>
    </row>
    <row r="340" customFormat="false" ht="15.75" hidden="false" customHeight="false" outlineLevel="0" collapsed="false">
      <c r="B340" s="92"/>
    </row>
    <row r="341" customFormat="false" ht="15.75" hidden="false" customHeight="false" outlineLevel="0" collapsed="false">
      <c r="B341" s="92"/>
    </row>
    <row r="342" customFormat="false" ht="15.75" hidden="false" customHeight="false" outlineLevel="0" collapsed="false">
      <c r="B342" s="92"/>
    </row>
    <row r="343" customFormat="false" ht="15.75" hidden="false" customHeight="false" outlineLevel="0" collapsed="false">
      <c r="B343" s="92"/>
    </row>
    <row r="344" customFormat="false" ht="15.75" hidden="false" customHeight="false" outlineLevel="0" collapsed="false">
      <c r="B344" s="92"/>
    </row>
    <row r="345" customFormat="false" ht="15.75" hidden="false" customHeight="false" outlineLevel="0" collapsed="false">
      <c r="B345" s="92"/>
    </row>
    <row r="346" customFormat="false" ht="15.75" hidden="false" customHeight="false" outlineLevel="0" collapsed="false">
      <c r="B346" s="92"/>
    </row>
    <row r="347" customFormat="false" ht="15.75" hidden="false" customHeight="false" outlineLevel="0" collapsed="false">
      <c r="B347" s="92"/>
    </row>
    <row r="348" customFormat="false" ht="15.75" hidden="false" customHeight="false" outlineLevel="0" collapsed="false">
      <c r="B348" s="92"/>
    </row>
    <row r="349" customFormat="false" ht="15.75" hidden="false" customHeight="false" outlineLevel="0" collapsed="false">
      <c r="B349" s="92"/>
    </row>
    <row r="350" customFormat="false" ht="15.75" hidden="false" customHeight="false" outlineLevel="0" collapsed="false">
      <c r="B350" s="92"/>
    </row>
    <row r="351" customFormat="false" ht="15.75" hidden="false" customHeight="false" outlineLevel="0" collapsed="false">
      <c r="B351" s="92"/>
    </row>
    <row r="352" customFormat="false" ht="15.75" hidden="false" customHeight="false" outlineLevel="0" collapsed="false">
      <c r="B352" s="92"/>
    </row>
    <row r="353" customFormat="false" ht="15.75" hidden="false" customHeight="false" outlineLevel="0" collapsed="false">
      <c r="B353" s="92"/>
    </row>
    <row r="354" customFormat="false" ht="15.75" hidden="false" customHeight="false" outlineLevel="0" collapsed="false">
      <c r="B354" s="92"/>
    </row>
    <row r="355" customFormat="false" ht="15.75" hidden="false" customHeight="false" outlineLevel="0" collapsed="false">
      <c r="B355" s="92"/>
    </row>
    <row r="356" customFormat="false" ht="15.75" hidden="false" customHeight="false" outlineLevel="0" collapsed="false">
      <c r="B356" s="92"/>
    </row>
    <row r="357" customFormat="false" ht="15.75" hidden="false" customHeight="false" outlineLevel="0" collapsed="false">
      <c r="B357" s="92"/>
    </row>
    <row r="358" customFormat="false" ht="15.75" hidden="false" customHeight="false" outlineLevel="0" collapsed="false">
      <c r="B358" s="92"/>
    </row>
    <row r="359" customFormat="false" ht="15.75" hidden="false" customHeight="false" outlineLevel="0" collapsed="false">
      <c r="B359" s="92"/>
    </row>
    <row r="360" customFormat="false" ht="15.75" hidden="false" customHeight="false" outlineLevel="0" collapsed="false">
      <c r="B360" s="92"/>
    </row>
    <row r="361" customFormat="false" ht="15.75" hidden="false" customHeight="false" outlineLevel="0" collapsed="false">
      <c r="B361" s="92"/>
    </row>
    <row r="362" customFormat="false" ht="15.75" hidden="false" customHeight="false" outlineLevel="0" collapsed="false">
      <c r="B362" s="92"/>
    </row>
    <row r="363" customFormat="false" ht="15.75" hidden="false" customHeight="false" outlineLevel="0" collapsed="false">
      <c r="B363" s="92"/>
    </row>
    <row r="364" customFormat="false" ht="15.75" hidden="false" customHeight="false" outlineLevel="0" collapsed="false">
      <c r="B364" s="92"/>
    </row>
    <row r="365" customFormat="false" ht="15.75" hidden="false" customHeight="false" outlineLevel="0" collapsed="false">
      <c r="B365" s="92"/>
    </row>
    <row r="366" customFormat="false" ht="15.75" hidden="false" customHeight="false" outlineLevel="0" collapsed="false">
      <c r="B366" s="92"/>
    </row>
    <row r="367" customFormat="false" ht="15.75" hidden="false" customHeight="false" outlineLevel="0" collapsed="false">
      <c r="B367" s="92"/>
    </row>
    <row r="368" customFormat="false" ht="15.75" hidden="false" customHeight="false" outlineLevel="0" collapsed="false">
      <c r="B368" s="92"/>
    </row>
    <row r="369" customFormat="false" ht="15.75" hidden="false" customHeight="false" outlineLevel="0" collapsed="false">
      <c r="B369" s="92"/>
    </row>
    <row r="370" customFormat="false" ht="15.75" hidden="false" customHeight="false" outlineLevel="0" collapsed="false">
      <c r="B370" s="92"/>
    </row>
    <row r="371" customFormat="false" ht="15.75" hidden="false" customHeight="false" outlineLevel="0" collapsed="false">
      <c r="B371" s="92"/>
    </row>
    <row r="372" customFormat="false" ht="15.75" hidden="false" customHeight="false" outlineLevel="0" collapsed="false">
      <c r="B372" s="92"/>
    </row>
    <row r="373" customFormat="false" ht="15.75" hidden="false" customHeight="false" outlineLevel="0" collapsed="false">
      <c r="B373" s="92"/>
    </row>
    <row r="374" customFormat="false" ht="15.75" hidden="false" customHeight="false" outlineLevel="0" collapsed="false">
      <c r="B374" s="92"/>
    </row>
    <row r="375" customFormat="false" ht="15.75" hidden="false" customHeight="false" outlineLevel="0" collapsed="false">
      <c r="B375" s="92"/>
    </row>
    <row r="376" customFormat="false" ht="15.75" hidden="false" customHeight="false" outlineLevel="0" collapsed="false">
      <c r="B376" s="92"/>
    </row>
    <row r="377" customFormat="false" ht="15.75" hidden="false" customHeight="false" outlineLevel="0" collapsed="false">
      <c r="B377" s="92"/>
    </row>
    <row r="378" customFormat="false" ht="15.75" hidden="false" customHeight="false" outlineLevel="0" collapsed="false">
      <c r="B378" s="92"/>
    </row>
    <row r="379" customFormat="false" ht="15.75" hidden="false" customHeight="false" outlineLevel="0" collapsed="false">
      <c r="B379" s="92"/>
    </row>
    <row r="380" customFormat="false" ht="15.75" hidden="false" customHeight="false" outlineLevel="0" collapsed="false">
      <c r="B380" s="92"/>
    </row>
    <row r="381" customFormat="false" ht="15.75" hidden="false" customHeight="false" outlineLevel="0" collapsed="false">
      <c r="B381" s="92"/>
    </row>
    <row r="382" customFormat="false" ht="15.75" hidden="false" customHeight="false" outlineLevel="0" collapsed="false">
      <c r="B382" s="92"/>
    </row>
    <row r="383" customFormat="false" ht="15.75" hidden="false" customHeight="false" outlineLevel="0" collapsed="false">
      <c r="B383" s="92"/>
    </row>
    <row r="384" customFormat="false" ht="15.75" hidden="false" customHeight="false" outlineLevel="0" collapsed="false">
      <c r="B384" s="92"/>
    </row>
    <row r="385" customFormat="false" ht="15.75" hidden="false" customHeight="false" outlineLevel="0" collapsed="false">
      <c r="B385" s="92"/>
    </row>
    <row r="386" customFormat="false" ht="15.75" hidden="false" customHeight="false" outlineLevel="0" collapsed="false">
      <c r="B386" s="92"/>
    </row>
    <row r="387" customFormat="false" ht="15.75" hidden="false" customHeight="false" outlineLevel="0" collapsed="false">
      <c r="B387" s="92"/>
    </row>
    <row r="388" customFormat="false" ht="15.75" hidden="false" customHeight="false" outlineLevel="0" collapsed="false">
      <c r="B388" s="92"/>
    </row>
    <row r="389" customFormat="false" ht="15.75" hidden="false" customHeight="false" outlineLevel="0" collapsed="false">
      <c r="B389" s="92"/>
    </row>
    <row r="390" customFormat="false" ht="15.75" hidden="false" customHeight="false" outlineLevel="0" collapsed="false">
      <c r="B390" s="92"/>
    </row>
    <row r="391" customFormat="false" ht="15.75" hidden="false" customHeight="false" outlineLevel="0" collapsed="false">
      <c r="B391" s="92"/>
    </row>
    <row r="392" customFormat="false" ht="15.75" hidden="false" customHeight="false" outlineLevel="0" collapsed="false">
      <c r="B392" s="92"/>
    </row>
    <row r="393" customFormat="false" ht="15.75" hidden="false" customHeight="false" outlineLevel="0" collapsed="false">
      <c r="B393" s="92"/>
    </row>
    <row r="394" customFormat="false" ht="15.75" hidden="false" customHeight="false" outlineLevel="0" collapsed="false">
      <c r="B394" s="92"/>
    </row>
    <row r="395" customFormat="false" ht="15.75" hidden="false" customHeight="false" outlineLevel="0" collapsed="false">
      <c r="B395" s="92"/>
    </row>
    <row r="396" customFormat="false" ht="15.75" hidden="false" customHeight="false" outlineLevel="0" collapsed="false">
      <c r="B396" s="92"/>
    </row>
    <row r="397" customFormat="false" ht="15.75" hidden="false" customHeight="false" outlineLevel="0" collapsed="false">
      <c r="B397" s="92"/>
    </row>
    <row r="398" customFormat="false" ht="15.75" hidden="false" customHeight="false" outlineLevel="0" collapsed="false">
      <c r="B398" s="92"/>
    </row>
    <row r="399" customFormat="false" ht="15.75" hidden="false" customHeight="false" outlineLevel="0" collapsed="false">
      <c r="B399" s="92"/>
    </row>
    <row r="400" customFormat="false" ht="15.75" hidden="false" customHeight="false" outlineLevel="0" collapsed="false">
      <c r="B400" s="92"/>
    </row>
    <row r="401" customFormat="false" ht="15.75" hidden="false" customHeight="false" outlineLevel="0" collapsed="false">
      <c r="B401" s="92"/>
    </row>
    <row r="402" customFormat="false" ht="15.75" hidden="false" customHeight="false" outlineLevel="0" collapsed="false">
      <c r="B402" s="92"/>
    </row>
    <row r="403" customFormat="false" ht="15.75" hidden="false" customHeight="false" outlineLevel="0" collapsed="false">
      <c r="B403" s="92"/>
    </row>
    <row r="404" customFormat="false" ht="15.75" hidden="false" customHeight="false" outlineLevel="0" collapsed="false">
      <c r="B404" s="92"/>
    </row>
    <row r="405" customFormat="false" ht="15.75" hidden="false" customHeight="false" outlineLevel="0" collapsed="false">
      <c r="B405" s="92"/>
    </row>
    <row r="406" customFormat="false" ht="15.75" hidden="false" customHeight="false" outlineLevel="0" collapsed="false">
      <c r="B406" s="92"/>
    </row>
    <row r="407" customFormat="false" ht="15.75" hidden="false" customHeight="false" outlineLevel="0" collapsed="false">
      <c r="B407" s="92"/>
    </row>
    <row r="408" customFormat="false" ht="15.75" hidden="false" customHeight="false" outlineLevel="0" collapsed="false">
      <c r="B408" s="92"/>
    </row>
    <row r="409" customFormat="false" ht="15.75" hidden="false" customHeight="false" outlineLevel="0" collapsed="false">
      <c r="B409" s="92"/>
    </row>
    <row r="410" customFormat="false" ht="15.75" hidden="false" customHeight="false" outlineLevel="0" collapsed="false">
      <c r="B410" s="92"/>
    </row>
    <row r="411" customFormat="false" ht="15.75" hidden="false" customHeight="false" outlineLevel="0" collapsed="false">
      <c r="B411" s="92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">
    <mergeCell ref="B1:C1"/>
    <mergeCell ref="B2:C2"/>
    <mergeCell ref="B3:C3"/>
    <mergeCell ref="B4:C4"/>
    <mergeCell ref="B6:C6"/>
    <mergeCell ref="B7:C7"/>
    <mergeCell ref="B8:C8"/>
    <mergeCell ref="B9:C9"/>
    <mergeCell ref="A11:C11"/>
    <mergeCell ref="B13:B15"/>
    <mergeCell ref="C13:C14"/>
    <mergeCell ref="A70:B70"/>
  </mergeCells>
  <printOptions headings="false" gridLines="false" gridLinesSet="true" horizontalCentered="true" verticalCentered="false"/>
  <pageMargins left="0.118055555555556" right="0.157638888888889" top="0.39375" bottom="0.236111111111111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1085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2019-11-13T05:34:59Z</dcterms:created>
  <dc:creator>Татьяна Н. Пронина</dc:creator>
  <dc:description/>
  <dc:language>ru-RU</dc:language>
  <cp:lastModifiedBy/>
  <cp:lastPrinted>2026-05-28T09:17:47Z</cp:lastPrinted>
  <dcterms:modified xsi:type="dcterms:W3CDTF">2026-05-28T09:17:27Z</dcterms:modified>
  <cp:revision>104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