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<sst xmlns="http://schemas.openxmlformats.org/spreadsheetml/2006/main" count="217" uniqueCount="138">
  <si>
    <t>ИНФОРМАЦИЯ ПО РЕАЛИЗАЦИИ ПРЕДЛОЖЕНИЙ (ПРОЕКТОВ) "КАРТЫ РАЗВИТИЯ ЮГРЫ"</t>
  </si>
  <si>
    <t>МО Октябрьский район</t>
  </si>
  <si>
    <t>№ п/п</t>
  </si>
  <si>
    <t>Сфера</t>
  </si>
  <si>
    <t>Предложение/ проект</t>
  </si>
  <si>
    <t>Описание проекта</t>
  </si>
  <si>
    <t>Срок реализации</t>
  </si>
  <si>
    <t>Источник финансирования</t>
  </si>
  <si>
    <t>Объем финансовых средств на реализацию предложения/проекта</t>
  </si>
  <si>
    <t>Механизм реализации</t>
  </si>
  <si>
    <t>Транспортная инфраструктура</t>
  </si>
  <si>
    <t>Дороги,  Октябрьский район,  пгт. Приобье, пгт. Октябрьское, пгт. Андра, п.Унъюган, с. Перегребное</t>
  </si>
  <si>
    <t>К 2030 году в населенных пунктах Октябрьского района отремонтируют 120 километров дорог.  В Приобье обновят 25 км, в Талинке – 15, в Андре – 11, в Унъюгане – 30,5, в Перегребном – 30 и в поселке Октябрьское – почти 13 км. Команда Югры заботится, чтобы в каждом уголке округа были ровные и безопасные дороги.</t>
  </si>
  <si>
    <t>2022-2030</t>
  </si>
  <si>
    <t>бюджет МО</t>
  </si>
  <si>
    <t>МП "Современная транспортная система в муниципальном образовании Октябрьский район"</t>
  </si>
  <si>
    <t>Образование</t>
  </si>
  <si>
    <t>Комплекс «Школа – детский сад», Октябрьский район, пгт. Талинка</t>
  </si>
  <si>
    <t>В поселке Талинка построят школу-сад на 275 учеников и 240 воспитанников. В последние два года население поселка выросло. На нехватку мест в образовательных учреждениях своевременно реагирует Команда Югры.</t>
  </si>
  <si>
    <t>бюджет АО
бюджет МО</t>
  </si>
  <si>
    <t>МП "Развитие образования в муниципальном образовании Октябрьский район"/ ГП "Развитие образования"</t>
  </si>
  <si>
    <t>Благоустройство</t>
  </si>
  <si>
    <t>Водозаборные и водоочистные сооружения, Октябрьский район,  пгт. Талинка</t>
  </si>
  <si>
    <t>Чистая питьевая вода, соответствующая санитарным нормам, придет в дома поселка Талинка. В 2022 году здесь построят водозаборные и водоочистные сооружения. Команда Югры заботится о качестве питьевой воды в каждом населенном пункте.</t>
  </si>
  <si>
    <t>2023-2024</t>
  </si>
  <si>
    <t>не определен</t>
  </si>
  <si>
    <t>МП "Жилищно-коммунальный комплекс и городская среда в муниципальном образовании Октябрьский район"</t>
  </si>
  <si>
    <t>Котельная , Октябрьский район, пгт. Талинка</t>
  </si>
  <si>
    <t>Блочно-модульную котельную мощностью 12 МВт построят в 2022 году. Благодаря ей поселок сможет значительно экономить на производстве тепловой энергии. Это – важная задача для Команды Югры. Поэтому в округе продолжают строить объекты ЖКХ с современным энергосберегающим оборудованием.</t>
  </si>
  <si>
    <t>средства ПАО «НК «Роснефть»</t>
  </si>
  <si>
    <t>МП Жилищно-коммунальный комплекс и городская среда в муниципальном образовании Октябрьский район</t>
  </si>
  <si>
    <t>Приют для животных, Октябрьский район, пгт. Приобье</t>
  </si>
  <si>
    <t>Решение проблемы с бродячими животными – одно из направлений работы Команды Югры. В Приобье построят здание для бездомных кошек и собак. Скоро они смогут обрести хозяев, а дети – научиться бережному и ответственному отношению к животным. Для строительства уже выделили участок площадью более 10,5 тыс кв м.</t>
  </si>
  <si>
    <t>2022 год проектирование</t>
  </si>
  <si>
    <t>МП "Развитие агропромышленного комплекса в муниципальном образовании Октябрьский район"</t>
  </si>
  <si>
    <t>Подъездная дорога п. Карымкары – автодорога ПАО «Сургутнефтегаз», Октябрьский район, п. Карымкары</t>
  </si>
  <si>
    <t>Дорогу, протяженностью 8 км, построят в поселке Карымкары в 2026 году. Она соединит между собой несколько населенных пунктов, а главное, заменит часть автозимников. Развитие транспортной инфраструктуры – одно из важных направлений работы Команды Югры.</t>
  </si>
  <si>
    <t>поиск инвестора</t>
  </si>
  <si>
    <t>Стратегия - 2050
(в виде направления)</t>
  </si>
  <si>
    <t>Детский сад, Октябрьский район,  п. Унъюган</t>
  </si>
  <si>
    <t>Забота о детях – приоритет для Команды Югры. Поэтому мы уделяем особое внимание повышению качества дошкольного образования, созданию комфортных условий для развития дошколят. В поселке Унъюган к 2025 году построят новый сад для 210 детей.</t>
  </si>
  <si>
    <t>Набережная реки Обь, Октябрьский район, пгт. Октябрьское</t>
  </si>
  <si>
    <t>В поселке Октябрьское построят набережную, примыкающую к речному вокзалу. Это транспортный узел, который связывает Белоярский, Березовский и Ханты-Мансийский районы. Возле причала сделают зону ожидания для пассажиров, интерактивное расписание транспорта, откроют торговые павильоны. На набережной установят детские площадки, спортивные зоны, оборудуют безопасные спуски к воде. Строить места отдыха, которые становятся визитной карточкой населенного пункта – задача Команды Югры.</t>
  </si>
  <si>
    <t>Средняя школа,  Октябрьский район, п. Унъюган</t>
  </si>
  <si>
    <t>Новую школу построят в поселке Унъюган к 2025 году. В ней будут учиться 425 детей. Забота о детях – приоритет для Команды Югры, поэтому мы уделяем особое внимание строительству новых образовательных учреждений.</t>
  </si>
  <si>
    <t>Водозаборные и водоочистительные сооружения, Октябрьский район, п. Карымкары</t>
  </si>
  <si>
    <t>Сейчас Карымкары снабжают водой из артезианских скважин. Но ее показатели «не дотягивают» до питьевой. К 2026 году в поселке построят водозаборные и водоочистные сооружения. Чистая вода придет в жилые дома и социальные объекты. Пить ее смогут 956 человек. Появится возможность обеспечить качественной водой новостройки. Во многих территориях округа сейчас строят объекты ЖКХ - Команда Югры заботится о здоровье жителей округа.</t>
  </si>
  <si>
    <t>2022-2026</t>
  </si>
  <si>
    <t>МП  "Жилищно-коммунальный комплекс и городская среда в муниципальном образовании Октябрьский район"/ ГП «Жилищно-коммунальный комплекс и городская среда»</t>
  </si>
  <si>
    <t>Водозаборные и водоочистные сооружения, Октябрьский район, пгт. Приобье</t>
  </si>
  <si>
    <t>Полная замена оборудования предстоит на водоочистных сооружениях. Мощность увеличат до 2000 кубометров в сутки. В Приобье реконструкцию закончат в 2022 году. Команда Югры заботится о качестве питьевой воды в каждом населенном пункте.</t>
  </si>
  <si>
    <t>2021 (ПИР) -2023 (СМР)</t>
  </si>
  <si>
    <t>Дорога по ул. Центральной, Октябрьский район, пгт. Приобье</t>
  </si>
  <si>
    <t>Дорога по улице Центральной в Приобье – одна из главных. Еще недавно этот участок, протяженностью почти 2,7 км, был аварийным. Капитальный ремонт завершат в этом году, и обновленная дорога вновь соединит район Железнодорожного вокзала с Центральным. Команда Югры не оставляет без внимания развитие транспортной инфраструктуры. Для нас важен этот объект.</t>
  </si>
  <si>
    <t>2022-2023</t>
  </si>
  <si>
    <t>Культура</t>
  </si>
  <si>
    <t>Дом культуры,  Октябрьский район, п. Карымкары</t>
  </si>
  <si>
    <t>Новое здания дома культуры в поселке Карымкары построят к 2026 году. Одновременно его смогут посещать 200 человек. Также там разместится библиотека с фондом более 5,5 тыс книг. О том, чтобы жители округа могли заниматься творчеством и саморазвитием – заботится Команда Югры: в регионе продолжается строительство домов культуры.</t>
  </si>
  <si>
    <t>программа «Сотрудничество»</t>
  </si>
  <si>
    <t>МП "Развитие культуры и туризма в муниципальном образовании Октябрьский район"</t>
  </si>
  <si>
    <t>Общественная территория «Парк Лесная сказка», Октябрьский район, пгт. Андра.</t>
  </si>
  <si>
    <t>Для жителей Андры важно сохранить зеленый массив и создать современное место отдыха для детей и взрослых. В «Лесной сказке» строят спортивно-туристическую зону и полосу препятствий. Работы закончат в 2022 году. Команда Югры уделяет большое внимание благоустройству и реконструкции парков и зеленых территорий в округе.</t>
  </si>
  <si>
    <t>2021-2022</t>
  </si>
  <si>
    <t>бюджет МО
инициативные проекты</t>
  </si>
  <si>
    <t>Комплекс обезвреживания полного цикла твердых коммунальных отходов , Октябрьский район, пгт. Андра</t>
  </si>
  <si>
    <t>Забота об экологии – в фокусе внимания Команды Югры. Первый в Югре комплекс обезвреживания отходов полного цикла начнут возводить в этом году в поселении Андра Октябрьского района. В удаленных поселениях экономически и технически сложно и невыгодно вывозить отходы на обработку в большой межмуниципальный комплекс. После реализации проекта в поселке появятся сортировочная линия, система компостирования органических отходов и термической обработки оставшихся бесполезных фракций. Разлагаемые отходы будут направлять на компостирование.</t>
  </si>
  <si>
    <t>бюджет АО
бюджет МО
концессионера</t>
  </si>
  <si>
    <t>МП "Экологическая безопасность в муниципальном образовании Октябрьский район"/ ГП "Экологическая безопасность"</t>
  </si>
  <si>
    <t>Парк Победы, Октябрьский район, пгт. Приобье</t>
  </si>
  <si>
    <t>В Приобье в 2023 году появится Парк Победы. Новое место отдыха смогут посещать 6,5 тыс человек. Это будет территория для жителей с разными интересами.  Те, кто любит физическую активность, смогут проводить время на спортивной площадке.  Для любителей тихого отдыха сделают прогулочные дорожки и установят лавочки. Создавать пространство, удобное для жизни – работа Команда Югры.</t>
  </si>
  <si>
    <t>Автомобильная дорога "пгт. Октябрьское – Промзона пгт. Андра", Октябрьский район</t>
  </si>
  <si>
    <t>В поселке Андра начали проектно-изыскательские работы на автодороге "пгт. Октябрьское – Промзона пгт. Андра". Ее длина более 8 км. Ремонт проведут в 2022 году. Команда Югры заботится о качестве дорог в округе. Их безопасность – приоритет для нас.</t>
  </si>
  <si>
    <t>2021-2024</t>
  </si>
  <si>
    <t>Дворец культуры (с историко-краеведческим музеем),  Октябрьский район, пгт. Приобье</t>
  </si>
  <si>
    <t>В Приобье построят здание Дворца культуры. Его возведут к 2030 году. Кроме зрительного зала в нем разместится историко-краеведческий музей. Одновременно посещать дворец смогут 400 человек. Развитие культуры и музейного дела – приоритет для Команды Югры.</t>
  </si>
  <si>
    <t>2028-2030</t>
  </si>
  <si>
    <t>Этнографический музей, Октябрьский район, с. Шеркалы</t>
  </si>
  <si>
    <t>Здание для этнографического музея построят в селе Шеркалы к 2028 году. В новом помещении экспонаты разместят на площади 300 кв. м, а одновременно прийти на экскурсию смогут 50 человек. Развитие музейного дела – приоритет для Команды Югры.</t>
  </si>
  <si>
    <t>2027-2028</t>
  </si>
  <si>
    <t>Средняя школа, Октябрьский район, пгт. Приобье</t>
  </si>
  <si>
    <t>В 2023 году дети поселка Приобье пойдут в новую школу. В ней будет 14 классов. Забота о детях – приоритет для Команды Югры, поэтому мы занимаемся строительством новых и ремонтом существующих образовательных учреждений.</t>
  </si>
  <si>
    <t>Спасская церковь, Октябрьский район, с. Шеркалы</t>
  </si>
  <si>
    <t>Спасская церковь построена в начале ХХ в. В послевоенное время храм превратили в дом культуры, который работал в его стенах вплоть до 2004 года. Здание изменилось: к нему пристроили кинозал. Памятник архитектуры нуждается в восстановлении его первоначального вида и будет реконструирован в 2024 году. Сохранить культурное и историческое наследие – задача, которую выполняет Команда Югры.</t>
  </si>
  <si>
    <t>инициативное бюджитирование</t>
  </si>
  <si>
    <t>Спорт</t>
  </si>
  <si>
    <t>Физкультурно-оздоровительный комплекс с бассейном  Октябрьский район, пгт. Андра</t>
  </si>
  <si>
    <t>Команда Югры заботится о том, чтобы жители региона могли регулярно тренироваться. Физкультурно-оздоровительный комплекс с бассейном появится к концу этого года в поселке Андра. Площадь здания – более 5 тыс. кв м. Спортивные сооружения возводят не только на бюджетные деньги, но и на средства инвесторов. Этот комплекс строит «Газпром трансгаз Югорск».</t>
  </si>
  <si>
    <t>средства АО "Газпром трансгаз Югорск"</t>
  </si>
  <si>
    <t>Котельная по ул. Дзержинского, 14, Октябрьский район пгт. Октябрьское.</t>
  </si>
  <si>
    <t>К новой котельной подключат 68 жилых домов и еще 4 здания по улицам: Дзержинского, Пионерская, Комсомольская и Рыбников. Она заменит две старые котельные. Новый объект запустят в 2022 году. Развитие коммунальной сферы – важное направление для Команды Югры.</t>
  </si>
  <si>
    <t>2021-2023</t>
  </si>
  <si>
    <t>бюджет МО, поиск инвестора</t>
  </si>
  <si>
    <t>Наружные сети водоснабжения, Октябрьский район, пгт. Октябрьское.</t>
  </si>
  <si>
    <t>В поселке Октябрьское прокладывают водопровод по улицам Киприна, Лесной, Чапаева – Нагорной, Кирова и Светлой. Он станет частью системы водоснабжения населенного пункта. Жители смогут подключиться к новой ветке, получат чистую питьевую воду, соответствующую всем нормам. Чистая питьевая вода должна быть в каждом доме – об этом заботится Команда Югры.</t>
  </si>
  <si>
    <t>бюджет МО, средства инвестора</t>
  </si>
  <si>
    <t>20,4 млн.руб. - МО</t>
  </si>
  <si>
    <t>Модульная лыжная база, Октябрьский район п. Унъюган</t>
  </si>
  <si>
    <t>Жители поселка Унъюган уже в ближайшую зиму смогут кататься на лыжах на новой базе. В модульном здании будут мужская и женская раздевалки, тренерский кабинет и комната для хранения инвентаря. Забота о создании условий для занятий спортом – приоритет для Команды Югры.</t>
  </si>
  <si>
    <t>Договор пожертвования Федерации лыжных гонок ХМАО-Югры</t>
  </si>
  <si>
    <t>Автомобильная дорога по ул. Береговой, Октябрьский район, пгт. Приобье</t>
  </si>
  <si>
    <t>Идет ремонт дороги, которая соединяет четыре района: Октябрьский, Белоярский, Березовский и Ханты-Мансийский. Это важный транспортный узел – сюда приходит железнодорожный, речной и автомобильный транспорт. Его особенность еще и в том, что он соединяет пассажирский причал с центральной частью поселка и выходит на федеральную трассу. Развитие транспортной инфраструктуры – приоритет для Команды Югры.</t>
  </si>
  <si>
    <t>«Дом рыбопромышленника Горкушенко», Октябрьский район, пгт. Октябрьское.</t>
  </si>
  <si>
    <t>Дом рыбопромышленника Горкушенко построен в 1870 году. Здание выполнено в традициях русского деревянного зодчества. Подобной архитектуры в России практически не сохранилось. Реставрируя такие объекты, Команда Югры заботится не только о сохранении культурного наследия, но и о повышении туристической привлекательности региона.</t>
  </si>
  <si>
    <t>ГП "Культурное пространство"</t>
  </si>
  <si>
    <t>Дворовая территория, Октябрьский район, пгт. Приобье</t>
  </si>
  <si>
    <t>Во дворе трехэтажного жилого дома в Приобье идет благоустройство. Задача – не только обновить территорию, но и создать безбарьерную среду. Поэтому здесь устанавливают пандусы, делают тротуары с безопасными съездами. На территории проведут освещение, её озеленят, установят скамейки и урны. Благоустройство дворов, обновление общественных территорий – одно из важных направлений для Команды Югры.</t>
  </si>
  <si>
    <t>Братский корпус на территории Свято-Троицкого архиерейского подворья, Октябрьский район, пгт. Октябрьское</t>
  </si>
  <si>
    <t>Братский корпус построят к 2024 году. Предполагается, что церковное подворье станет историко-культурным православным комплексом российского уровня. Свято-Троицкая церковь возведена на месте Кондинского монастыря. Это единственная историческая мужская обитель на территории нашего округа. Задача Команды Югры – заботиться о сохранении духовного наследия.</t>
  </si>
  <si>
    <t>средства инвестора</t>
  </si>
  <si>
    <t>Канализационно-очистные сооружения, Октябрьский район</t>
  </si>
  <si>
    <t>Канализационно-очистные сооружения производительностью 50 м3/сут построят для Карымкарской школы и для поселков: Малый Атлым, Большие Леуши, Карымкары и Комсомольский. Проект завершат в 2022 году. Модернизация коммунальной сферы – одно из направлений работы для Команды Югры.</t>
  </si>
  <si>
    <t>2022-2027</t>
  </si>
  <si>
    <t>Пассажирский причал, Октябрьский район, с. Перегребное</t>
  </si>
  <si>
    <t>Пассажирский причал – это транспортный узел, который связывает несколько населенных пунктов Октябрьского и Березовского районов.  К 2023 году здесь реконструируют причальную стенку, поскольку у существующей высокий уровень изношенности. Строительство объекта позволит обеспечить безопасный подход пассажирских судов «Ракета», «Метеор» и «Ветер». Для Команды Югры важен этот проект.</t>
  </si>
  <si>
    <t>Многофункциональный спортивный зал, Октябрьский район, с Шеркалы.</t>
  </si>
  <si>
    <t>Уже в этом году жители села Шеркалы получат новый спортивный зал. Теперь можно будет заниматься волейболом, футболом, баскетболом и теннисом. Здание устойчиво к снегопадам и ветрам. Команда Югры работает над тем, чтобы не только в городах, но и в селах была возможность проводить тренировки по многим видам спорта.</t>
  </si>
  <si>
    <t>инициативные проекты</t>
  </si>
  <si>
    <t>Сельский клуб,  Октябрьский район, п. Пальяново</t>
  </si>
  <si>
    <t>Новое здание сельского клуба построят для жителей села Пальяново. Почитать книгу в уютном зале библиотеки или раскрыть свои таланты на новой сцене селяне смогут в 2027 году. Создать комфортные условия для занятий творчеством в населенных пунктах округа – задача Команды Югры, поэтому в регионе продолжается строительство клубов и культурных центров.</t>
  </si>
  <si>
    <t>2026-2027</t>
  </si>
  <si>
    <t>Сеть водоснабжения, Октябрьский район, пгт. Приобье.</t>
  </si>
  <si>
    <t xml:space="preserve">Новая водопроводная ветка появится в Приобье на улицах Севастопольская, Молодежная и Набережная.  К сети смогут подключиться и частные дома. Реализацию проекта завершат в 2022 году. Для Команды Югры важно обеспечить жителей округа качественной питьевой водой.  </t>
  </si>
  <si>
    <t>Бюджет МО, муниципально-частное партнерство</t>
  </si>
  <si>
    <t>Комплекс «Школа – детский сад», Октябрьский район, пгт. Андра</t>
  </si>
  <si>
    <t>В поселке Андра построят школу-сад на 275 учеников и 200 воспитанников. В последние два года население поселка выросло. На нехватку мест в образовательных учреждениях своевременно реагирует Команда Югры.</t>
  </si>
  <si>
    <t>ю.жэет АО, бюджет МО</t>
  </si>
  <si>
    <t>Сельский дом культуры (клуб с библиотекой), Октябрьский район, п.Большие Леуши</t>
  </si>
  <si>
    <t>Новая культурная точка притяжения появится в поселке Большие Леуши. К 2024 году построят сельский дом культуры, в котором разместится клуб с библиотекой. Книжный фонд составит 9 тысяч экземпляров. Развитие учреждений культуры – важная задача для Команды Югры.</t>
  </si>
  <si>
    <t>Сельский дом культуры (клуб с библиотекой и музеем),  Октябрьский район, с. Малый Атлым</t>
  </si>
  <si>
    <t>Культурно-досуговый центр с библиотекой появится в селе Малый Атлым к 2026 году. Для селян возведут новое, модульное помещение. В нем разместят библиотеку с книжным фондом более 8 тыс экземпляров, а в музее будут храниться 150 экспонатов. Одновременно посетить клуб смогут 100 человек. О развитии культуры в сёлах заботится Команда Югры – строительство мест досуга запланировано во многих муниципальных образованиях.</t>
  </si>
  <si>
    <t>2025-2026</t>
  </si>
  <si>
    <t>Преображенская церковь, Октябрьский район, с. Малый Атлым</t>
  </si>
  <si>
    <t>Памятник архитектуры 19 века реконструируют к 2024 году. Церковь перестала действовать в 1930 г. Это одноэтажное деревянное здание с главками над храмом и алтарем. Колокольня над притвором утрачена, внутренняя отделка не сохранилась. Восстанавливая памятники архитектуры, Команда Югры заботится не только о сохранении культурного наследия, но и о создании туристической привлекательности округа.</t>
  </si>
  <si>
    <t>Средства мецената</t>
  </si>
  <si>
    <t>Сельский дом культуры (клуб с библиотекой), Октябрьский район, п.Горнореченск</t>
  </si>
  <si>
    <t>В 2025 году жители поселка Горнореченск будут проводить досуг в новом доме культуры. Для них построят модульное здание, где одновременно смогут находиться 40 человек. Там же будет и библиотека с фондом в 1 тысячу книг.  Сельские дома культуры должны быть современным – об этом заботится Команды Югры.</t>
  </si>
  <si>
    <t>Сельский клуб, Октябрьский район, п.Заречный</t>
  </si>
  <si>
    <t>К 2026 году в поселке Заречный построят сельский клуб с библиотекой. Здание, площадью 390 кв метров, смогут одновременно посещать 70 человек. Сейчас клуб расположен в старом приспособленном здании, а библиотеки в поселке вообще нет. Создание условий для досуга взрослых и детей в селах – задача Команды Югры.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</si>
</sst>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71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b/>
      <sz val="16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sz val="1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20" borderId="0">
      <alignment/>
      <protection/>
    </xf>
    <xf numFmtId="0" fontId="39" fillId="21" borderId="0">
      <alignment/>
      <protection/>
    </xf>
    <xf numFmtId="0" fontId="38" fillId="22" borderId="0">
      <alignment/>
      <protection/>
    </xf>
    <xf numFmtId="0" fontId="40" fillId="23" borderId="0">
      <alignment/>
      <protection/>
    </xf>
    <xf numFmtId="0" fontId="41" fillId="24" borderId="0">
      <alignment/>
      <protection/>
    </xf>
    <xf numFmtId="0" fontId="42" fillId="0" borderId="0">
      <alignment/>
      <protection/>
    </xf>
    <xf numFmtId="0" fontId="43" fillId="25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26" borderId="0">
      <alignment/>
      <protection/>
    </xf>
    <xf numFmtId="0" fontId="49" fillId="26" borderId="1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1" fillId="33" borderId="2" applyNumberFormat="0" applyAlignment="0" applyProtection="0"/>
    <xf numFmtId="0" fontId="52" fillId="34" borderId="3" applyNumberFormat="0" applyAlignment="0" applyProtection="0"/>
    <xf numFmtId="0" fontId="53" fillId="34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5" borderId="8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36" fillId="38" borderId="9" applyNumberFormat="0" applyFont="0" applyAlignment="0" applyProtection="0"/>
    <xf numFmtId="9" fontId="36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65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66" fillId="0" borderId="0" xfId="0" applyFont="1" applyAlignment="1">
      <alignment horizontal="center"/>
    </xf>
    <xf numFmtId="0" fontId="66" fillId="40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164" fontId="67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68" fillId="40" borderId="11" xfId="0" applyFont="1" applyFill="1" applyBorder="1" applyAlignment="1">
      <alignment horizontal="center" vertical="center" wrapText="1"/>
    </xf>
    <xf numFmtId="164" fontId="68" fillId="0" borderId="11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6" fillId="0" borderId="11" xfId="0" applyFont="1" applyBorder="1" applyAlignment="1">
      <alignment horizontal="center"/>
    </xf>
    <xf numFmtId="0" fontId="66" fillId="40" borderId="11" xfId="0" applyFont="1" applyFill="1" applyBorder="1" applyAlignment="1">
      <alignment horizontal="center"/>
    </xf>
    <xf numFmtId="0" fontId="67" fillId="0" borderId="11" xfId="0" applyFont="1" applyBorder="1" applyAlignment="1">
      <alignment horizontal="center"/>
    </xf>
    <xf numFmtId="164" fontId="67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41" borderId="11" xfId="0" applyFont="1" applyFill="1" applyBorder="1" applyAlignment="1">
      <alignment horizontal="center" vertical="center" wrapText="1"/>
    </xf>
    <xf numFmtId="164" fontId="70" fillId="41" borderId="11" xfId="0" applyNumberFormat="1" applyFont="1" applyFill="1" applyBorder="1" applyAlignment="1">
      <alignment horizontal="center" vertical="center" wrapText="1"/>
    </xf>
    <xf numFmtId="0" fontId="70" fillId="42" borderId="11" xfId="0" applyFont="1" applyFill="1" applyBorder="1" applyAlignment="1">
      <alignment horizontal="center" vertical="center" wrapText="1"/>
    </xf>
    <xf numFmtId="164" fontId="70" fillId="42" borderId="11" xfId="0" applyNumberFormat="1" applyFont="1" applyFill="1" applyBorder="1" applyAlignment="1">
      <alignment horizontal="center" vertical="center" wrapText="1"/>
    </xf>
    <xf numFmtId="0" fontId="70" fillId="43" borderId="11" xfId="0" applyFont="1" applyFill="1" applyBorder="1" applyAlignment="1">
      <alignment horizontal="center" vertical="center" wrapText="1"/>
    </xf>
    <xf numFmtId="164" fontId="70" fillId="43" borderId="11" xfId="0" applyNumberFormat="1" applyFont="1" applyFill="1" applyBorder="1" applyAlignment="1">
      <alignment horizontal="center" vertical="center" wrapText="1"/>
    </xf>
    <xf numFmtId="0" fontId="70" fillId="41" borderId="12" xfId="0" applyFont="1" applyFill="1" applyBorder="1" applyAlignment="1">
      <alignment horizontal="center" vertical="center" wrapText="1"/>
    </xf>
    <xf numFmtId="164" fontId="70" fillId="41" borderId="12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zoomScale="46" zoomScaleNormal="46" zoomScalePageLayoutView="0" workbookViewId="0" topLeftCell="A1">
      <selection activeCell="A7" sqref="A7:H46"/>
    </sheetView>
  </sheetViews>
  <sheetFormatPr defaultColWidth="9.00390625" defaultRowHeight="14.25"/>
  <cols>
    <col min="1" max="1" width="6.625" style="1" customWidth="1"/>
    <col min="2" max="2" width="15.00390625" style="2" customWidth="1"/>
    <col min="3" max="3" width="26.00390625" style="1" customWidth="1"/>
    <col min="4" max="4" width="54.625" style="1" customWidth="1"/>
    <col min="5" max="5" width="10.625" style="3" customWidth="1"/>
    <col min="6" max="6" width="11.00390625" style="3" customWidth="1"/>
    <col min="7" max="7" width="15.25390625" style="4" customWidth="1"/>
    <col min="8" max="8" width="19.875" style="3" customWidth="1"/>
    <col min="9" max="16384" width="8.50390625" style="5" customWidth="1"/>
  </cols>
  <sheetData>
    <row r="1" ht="21"/>
    <row r="2" spans="1:8" ht="21">
      <c r="A2" s="15" t="s">
        <v>0</v>
      </c>
      <c r="B2" s="15"/>
      <c r="C2" s="15"/>
      <c r="D2" s="15"/>
      <c r="E2" s="15"/>
      <c r="F2" s="15"/>
      <c r="G2" s="15"/>
      <c r="H2" s="15"/>
    </row>
    <row r="3" ht="21"/>
    <row r="4" spans="1:8" ht="21">
      <c r="A4" s="16" t="s">
        <v>1</v>
      </c>
      <c r="B4" s="16"/>
      <c r="C4" s="16"/>
      <c r="D4" s="16"/>
      <c r="E4" s="16"/>
      <c r="F4" s="16"/>
      <c r="G4" s="16"/>
      <c r="H4" s="16"/>
    </row>
    <row r="5" ht="21"/>
    <row r="6" spans="1:8" ht="73.5" customHeight="1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8" t="s">
        <v>8</v>
      </c>
      <c r="H6" s="6" t="s">
        <v>9</v>
      </c>
    </row>
    <row r="7" spans="1:8" s="9" customFormat="1" ht="204.75" customHeight="1">
      <c r="A7" s="17">
        <v>1</v>
      </c>
      <c r="B7" s="17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8">
        <v>30000</v>
      </c>
      <c r="H7" s="17" t="s">
        <v>15</v>
      </c>
    </row>
    <row r="8" spans="1:8" s="9" customFormat="1" ht="136.5" customHeight="1">
      <c r="A8" s="17">
        <v>2</v>
      </c>
      <c r="B8" s="17" t="s">
        <v>16</v>
      </c>
      <c r="C8" s="17" t="s">
        <v>17</v>
      </c>
      <c r="D8" s="17" t="s">
        <v>18</v>
      </c>
      <c r="E8" s="17">
        <v>2027</v>
      </c>
      <c r="F8" s="17" t="s">
        <v>19</v>
      </c>
      <c r="G8" s="18">
        <v>915000</v>
      </c>
      <c r="H8" s="17" t="s">
        <v>20</v>
      </c>
    </row>
    <row r="9" spans="1:8" s="9" customFormat="1" ht="132" customHeight="1">
      <c r="A9" s="19">
        <v>3</v>
      </c>
      <c r="B9" s="19" t="s">
        <v>21</v>
      </c>
      <c r="C9" s="19" t="s">
        <v>22</v>
      </c>
      <c r="D9" s="19" t="s">
        <v>23</v>
      </c>
      <c r="E9" s="19" t="s">
        <v>24</v>
      </c>
      <c r="F9" s="19" t="s">
        <v>25</v>
      </c>
      <c r="G9" s="20"/>
      <c r="H9" s="19" t="s">
        <v>26</v>
      </c>
    </row>
    <row r="10" spans="1:8" s="9" customFormat="1" ht="117" customHeight="1">
      <c r="A10" s="19">
        <v>4</v>
      </c>
      <c r="B10" s="19" t="s">
        <v>21</v>
      </c>
      <c r="C10" s="19" t="s">
        <v>27</v>
      </c>
      <c r="D10" s="19" t="s">
        <v>28</v>
      </c>
      <c r="E10" s="19">
        <v>2022</v>
      </c>
      <c r="F10" s="19" t="s">
        <v>29</v>
      </c>
      <c r="G10" s="20">
        <v>42000</v>
      </c>
      <c r="H10" s="19" t="s">
        <v>30</v>
      </c>
    </row>
    <row r="11" spans="1:8" s="9" customFormat="1" ht="207.75" customHeight="1">
      <c r="A11" s="19">
        <v>5</v>
      </c>
      <c r="B11" s="19" t="s">
        <v>21</v>
      </c>
      <c r="C11" s="19" t="s">
        <v>31</v>
      </c>
      <c r="D11" s="19" t="s">
        <v>32</v>
      </c>
      <c r="E11" s="19" t="s">
        <v>33</v>
      </c>
      <c r="F11" s="19" t="s">
        <v>19</v>
      </c>
      <c r="G11" s="20">
        <v>1500</v>
      </c>
      <c r="H11" s="19" t="s">
        <v>34</v>
      </c>
    </row>
    <row r="12" spans="1:8" s="9" customFormat="1" ht="158.25" customHeight="1">
      <c r="A12" s="17">
        <v>6</v>
      </c>
      <c r="B12" s="17" t="s">
        <v>10</v>
      </c>
      <c r="C12" s="17" t="s">
        <v>35</v>
      </c>
      <c r="D12" s="17" t="s">
        <v>36</v>
      </c>
      <c r="E12" s="17">
        <v>2026</v>
      </c>
      <c r="F12" s="17" t="s">
        <v>25</v>
      </c>
      <c r="G12" s="18" t="s">
        <v>37</v>
      </c>
      <c r="H12" s="17" t="s">
        <v>38</v>
      </c>
    </row>
    <row r="13" spans="1:8" s="9" customFormat="1" ht="162">
      <c r="A13" s="17">
        <v>7</v>
      </c>
      <c r="B13" s="17" t="s">
        <v>16</v>
      </c>
      <c r="C13" s="17" t="s">
        <v>39</v>
      </c>
      <c r="D13" s="17" t="s">
        <v>40</v>
      </c>
      <c r="E13" s="17">
        <v>2027</v>
      </c>
      <c r="F13" s="17" t="s">
        <v>19</v>
      </c>
      <c r="G13" s="18">
        <v>602000</v>
      </c>
      <c r="H13" s="17" t="s">
        <v>20</v>
      </c>
    </row>
    <row r="14" spans="1:8" s="9" customFormat="1" ht="263.25">
      <c r="A14" s="19">
        <v>8</v>
      </c>
      <c r="B14" s="19" t="s">
        <v>21</v>
      </c>
      <c r="C14" s="19" t="s">
        <v>41</v>
      </c>
      <c r="D14" s="19" t="s">
        <v>42</v>
      </c>
      <c r="E14" s="19">
        <v>2024</v>
      </c>
      <c r="F14" s="19" t="s">
        <v>25</v>
      </c>
      <c r="G14" s="20">
        <v>150000</v>
      </c>
      <c r="H14" s="19"/>
    </row>
    <row r="15" spans="1:8" s="9" customFormat="1" ht="131.25" customHeight="1">
      <c r="A15" s="17">
        <v>9</v>
      </c>
      <c r="B15" s="17" t="s">
        <v>16</v>
      </c>
      <c r="C15" s="17" t="s">
        <v>43</v>
      </c>
      <c r="D15" s="17" t="s">
        <v>44</v>
      </c>
      <c r="E15" s="17">
        <v>2027</v>
      </c>
      <c r="F15" s="17" t="s">
        <v>19</v>
      </c>
      <c r="G15" s="18">
        <v>882600</v>
      </c>
      <c r="H15" s="17" t="s">
        <v>20</v>
      </c>
    </row>
    <row r="16" spans="1:8" s="9" customFormat="1" ht="283.5">
      <c r="A16" s="17">
        <v>10</v>
      </c>
      <c r="B16" s="17" t="s">
        <v>21</v>
      </c>
      <c r="C16" s="17" t="s">
        <v>45</v>
      </c>
      <c r="D16" s="17" t="s">
        <v>46</v>
      </c>
      <c r="E16" s="17" t="s">
        <v>47</v>
      </c>
      <c r="F16" s="17" t="s">
        <v>19</v>
      </c>
      <c r="G16" s="18">
        <f>900+7500</f>
        <v>8400</v>
      </c>
      <c r="H16" s="17" t="s">
        <v>48</v>
      </c>
    </row>
    <row r="17" spans="1:8" s="9" customFormat="1" ht="168.75" customHeight="1">
      <c r="A17" s="19">
        <v>11</v>
      </c>
      <c r="B17" s="19" t="s">
        <v>21</v>
      </c>
      <c r="C17" s="19" t="s">
        <v>49</v>
      </c>
      <c r="D17" s="19" t="s">
        <v>50</v>
      </c>
      <c r="E17" s="19" t="s">
        <v>51</v>
      </c>
      <c r="F17" s="19" t="s">
        <v>19</v>
      </c>
      <c r="G17" s="20">
        <v>570613.2</v>
      </c>
      <c r="H17" s="19" t="s">
        <v>48</v>
      </c>
    </row>
    <row r="18" spans="1:8" s="9" customFormat="1" ht="237.75" customHeight="1">
      <c r="A18" s="19">
        <v>12</v>
      </c>
      <c r="B18" s="19" t="s">
        <v>10</v>
      </c>
      <c r="C18" s="19" t="s">
        <v>52</v>
      </c>
      <c r="D18" s="19" t="s">
        <v>53</v>
      </c>
      <c r="E18" s="19" t="s">
        <v>54</v>
      </c>
      <c r="F18" s="19" t="s">
        <v>25</v>
      </c>
      <c r="G18" s="20">
        <v>82000</v>
      </c>
      <c r="H18" s="19"/>
    </row>
    <row r="19" spans="1:8" s="9" customFormat="1" ht="204.75" customHeight="1">
      <c r="A19" s="17">
        <v>13</v>
      </c>
      <c r="B19" s="17" t="s">
        <v>55</v>
      </c>
      <c r="C19" s="17" t="s">
        <v>56</v>
      </c>
      <c r="D19" s="17" t="s">
        <v>57</v>
      </c>
      <c r="E19" s="17">
        <v>2025</v>
      </c>
      <c r="F19" s="17" t="s">
        <v>58</v>
      </c>
      <c r="G19" s="18">
        <v>10500</v>
      </c>
      <c r="H19" s="17" t="s">
        <v>59</v>
      </c>
    </row>
    <row r="20" spans="1:8" s="9" customFormat="1" ht="222" customHeight="1">
      <c r="A20" s="19">
        <v>14</v>
      </c>
      <c r="B20" s="19" t="s">
        <v>21</v>
      </c>
      <c r="C20" s="19" t="s">
        <v>60</v>
      </c>
      <c r="D20" s="19" t="s">
        <v>61</v>
      </c>
      <c r="E20" s="19" t="s">
        <v>62</v>
      </c>
      <c r="F20" s="19" t="s">
        <v>63</v>
      </c>
      <c r="G20" s="20">
        <v>3500</v>
      </c>
      <c r="H20" s="19"/>
    </row>
    <row r="21" spans="1:8" s="9" customFormat="1" ht="330.75" customHeight="1">
      <c r="A21" s="19">
        <v>15</v>
      </c>
      <c r="B21" s="19" t="s">
        <v>21</v>
      </c>
      <c r="C21" s="19" t="s">
        <v>64</v>
      </c>
      <c r="D21" s="19" t="s">
        <v>65</v>
      </c>
      <c r="E21" s="19" t="s">
        <v>54</v>
      </c>
      <c r="F21" s="19" t="s">
        <v>66</v>
      </c>
      <c r="G21" s="20">
        <v>102740.6</v>
      </c>
      <c r="H21" s="19" t="s">
        <v>67</v>
      </c>
    </row>
    <row r="22" spans="1:8" s="9" customFormat="1" ht="232.5" customHeight="1">
      <c r="A22" s="19">
        <v>16</v>
      </c>
      <c r="B22" s="19" t="s">
        <v>21</v>
      </c>
      <c r="C22" s="19" t="s">
        <v>68</v>
      </c>
      <c r="D22" s="19" t="s">
        <v>69</v>
      </c>
      <c r="E22" s="19">
        <v>2023</v>
      </c>
      <c r="F22" s="19" t="s">
        <v>25</v>
      </c>
      <c r="G22" s="20">
        <v>35000</v>
      </c>
      <c r="H22" s="19"/>
    </row>
    <row r="23" spans="1:8" s="9" customFormat="1" ht="141.75">
      <c r="A23" s="19">
        <v>17</v>
      </c>
      <c r="B23" s="19" t="s">
        <v>10</v>
      </c>
      <c r="C23" s="19" t="s">
        <v>70</v>
      </c>
      <c r="D23" s="19" t="s">
        <v>71</v>
      </c>
      <c r="E23" s="19" t="s">
        <v>72</v>
      </c>
      <c r="F23" s="19" t="s">
        <v>25</v>
      </c>
      <c r="G23" s="20">
        <v>449700</v>
      </c>
      <c r="H23" s="19"/>
    </row>
    <row r="24" spans="1:8" s="9" customFormat="1" ht="141.75">
      <c r="A24" s="17">
        <v>18</v>
      </c>
      <c r="B24" s="17" t="s">
        <v>55</v>
      </c>
      <c r="C24" s="17" t="s">
        <v>73</v>
      </c>
      <c r="D24" s="17" t="s">
        <v>74</v>
      </c>
      <c r="E24" s="17" t="s">
        <v>75</v>
      </c>
      <c r="F24" s="17" t="s">
        <v>25</v>
      </c>
      <c r="G24" s="18">
        <v>243300</v>
      </c>
      <c r="H24" s="17" t="s">
        <v>59</v>
      </c>
    </row>
    <row r="25" spans="1:8" s="9" customFormat="1" ht="141.75">
      <c r="A25" s="17">
        <v>19</v>
      </c>
      <c r="B25" s="17" t="s">
        <v>55</v>
      </c>
      <c r="C25" s="17" t="s">
        <v>76</v>
      </c>
      <c r="D25" s="17" t="s">
        <v>77</v>
      </c>
      <c r="E25" s="17" t="s">
        <v>78</v>
      </c>
      <c r="F25" s="17" t="s">
        <v>58</v>
      </c>
      <c r="G25" s="18">
        <v>23000</v>
      </c>
      <c r="H25" s="17"/>
    </row>
    <row r="26" spans="1:8" s="9" customFormat="1" ht="162">
      <c r="A26" s="19">
        <v>20</v>
      </c>
      <c r="B26" s="19" t="s">
        <v>16</v>
      </c>
      <c r="C26" s="19" t="s">
        <v>79</v>
      </c>
      <c r="D26" s="19" t="s">
        <v>80</v>
      </c>
      <c r="E26" s="19">
        <v>2023</v>
      </c>
      <c r="F26" s="19" t="s">
        <v>19</v>
      </c>
      <c r="G26" s="20">
        <v>859876.3</v>
      </c>
      <c r="H26" s="19" t="s">
        <v>20</v>
      </c>
    </row>
    <row r="27" spans="1:8" s="9" customFormat="1" ht="202.5">
      <c r="A27" s="17">
        <v>21</v>
      </c>
      <c r="B27" s="17" t="s">
        <v>55</v>
      </c>
      <c r="C27" s="17" t="s">
        <v>81</v>
      </c>
      <c r="D27" s="17" t="s">
        <v>82</v>
      </c>
      <c r="E27" s="17">
        <v>2026</v>
      </c>
      <c r="F27" s="17" t="s">
        <v>83</v>
      </c>
      <c r="G27" s="18"/>
      <c r="H27" s="17"/>
    </row>
    <row r="28" spans="1:8" s="9" customFormat="1" ht="202.5">
      <c r="A28" s="19">
        <v>22</v>
      </c>
      <c r="B28" s="19" t="s">
        <v>84</v>
      </c>
      <c r="C28" s="19" t="s">
        <v>85</v>
      </c>
      <c r="D28" s="19" t="s">
        <v>86</v>
      </c>
      <c r="E28" s="19">
        <v>2022</v>
      </c>
      <c r="F28" s="19" t="s">
        <v>87</v>
      </c>
      <c r="G28" s="20"/>
      <c r="H28" s="19"/>
    </row>
    <row r="29" spans="1:8" s="9" customFormat="1" ht="182.25">
      <c r="A29" s="19">
        <v>23</v>
      </c>
      <c r="B29" s="19" t="s">
        <v>21</v>
      </c>
      <c r="C29" s="19" t="s">
        <v>88</v>
      </c>
      <c r="D29" s="19" t="s">
        <v>89</v>
      </c>
      <c r="E29" s="19" t="s">
        <v>90</v>
      </c>
      <c r="F29" s="19" t="s">
        <v>91</v>
      </c>
      <c r="G29" s="20">
        <v>84000</v>
      </c>
      <c r="H29" s="19" t="s">
        <v>30</v>
      </c>
    </row>
    <row r="30" spans="1:8" s="9" customFormat="1" ht="207.75" customHeight="1">
      <c r="A30" s="19">
        <v>24</v>
      </c>
      <c r="B30" s="19" t="s">
        <v>21</v>
      </c>
      <c r="C30" s="19" t="s">
        <v>92</v>
      </c>
      <c r="D30" s="19" t="s">
        <v>93</v>
      </c>
      <c r="E30" s="19" t="s">
        <v>62</v>
      </c>
      <c r="F30" s="19" t="s">
        <v>94</v>
      </c>
      <c r="G30" s="20" t="s">
        <v>95</v>
      </c>
      <c r="H30" s="19" t="s">
        <v>30</v>
      </c>
    </row>
    <row r="31" spans="1:8" s="9" customFormat="1" ht="159" customHeight="1">
      <c r="A31" s="21">
        <v>25</v>
      </c>
      <c r="B31" s="21" t="s">
        <v>84</v>
      </c>
      <c r="C31" s="21" t="s">
        <v>96</v>
      </c>
      <c r="D31" s="21" t="s">
        <v>97</v>
      </c>
      <c r="E31" s="21">
        <v>2021</v>
      </c>
      <c r="F31" s="21" t="s">
        <v>98</v>
      </c>
      <c r="G31" s="22">
        <v>5000</v>
      </c>
      <c r="H31" s="21"/>
    </row>
    <row r="32" spans="1:8" s="9" customFormat="1" ht="226.5" customHeight="1">
      <c r="A32" s="21">
        <v>26</v>
      </c>
      <c r="B32" s="21" t="s">
        <v>10</v>
      </c>
      <c r="C32" s="21" t="s">
        <v>99</v>
      </c>
      <c r="D32" s="21" t="s">
        <v>100</v>
      </c>
      <c r="E32" s="21">
        <v>2021</v>
      </c>
      <c r="F32" s="21" t="s">
        <v>14</v>
      </c>
      <c r="G32" s="22">
        <v>12500</v>
      </c>
      <c r="H32" s="21"/>
    </row>
    <row r="33" spans="1:8" s="9" customFormat="1" ht="207.75" customHeight="1">
      <c r="A33" s="19">
        <v>27</v>
      </c>
      <c r="B33" s="19" t="s">
        <v>55</v>
      </c>
      <c r="C33" s="19" t="s">
        <v>101</v>
      </c>
      <c r="D33" s="19" t="s">
        <v>102</v>
      </c>
      <c r="E33" s="19">
        <v>2023</v>
      </c>
      <c r="F33" s="19" t="s">
        <v>19</v>
      </c>
      <c r="G33" s="20"/>
      <c r="H33" s="19" t="s">
        <v>103</v>
      </c>
    </row>
    <row r="34" spans="1:8" s="9" customFormat="1" ht="222.75">
      <c r="A34" s="21">
        <v>28</v>
      </c>
      <c r="B34" s="21" t="s">
        <v>21</v>
      </c>
      <c r="C34" s="21" t="s">
        <v>104</v>
      </c>
      <c r="D34" s="21" t="s">
        <v>105</v>
      </c>
      <c r="E34" s="21">
        <v>2021</v>
      </c>
      <c r="F34" s="21" t="s">
        <v>19</v>
      </c>
      <c r="G34" s="22"/>
      <c r="H34" s="21"/>
    </row>
    <row r="35" spans="1:8" s="9" customFormat="1" ht="202.5">
      <c r="A35" s="19">
        <v>29</v>
      </c>
      <c r="B35" s="19" t="s">
        <v>21</v>
      </c>
      <c r="C35" s="19" t="s">
        <v>106</v>
      </c>
      <c r="D35" s="19" t="s">
        <v>107</v>
      </c>
      <c r="E35" s="19">
        <v>2024</v>
      </c>
      <c r="F35" s="19" t="s">
        <v>108</v>
      </c>
      <c r="G35" s="20">
        <v>3000</v>
      </c>
      <c r="H35" s="19"/>
    </row>
    <row r="36" spans="1:8" s="9" customFormat="1" ht="180" customHeight="1">
      <c r="A36" s="17">
        <v>30</v>
      </c>
      <c r="B36" s="17" t="s">
        <v>21</v>
      </c>
      <c r="C36" s="17" t="s">
        <v>109</v>
      </c>
      <c r="D36" s="17" t="s">
        <v>110</v>
      </c>
      <c r="E36" s="17" t="s">
        <v>111</v>
      </c>
      <c r="F36" s="17" t="s">
        <v>91</v>
      </c>
      <c r="G36" s="18">
        <v>65000</v>
      </c>
      <c r="H36" s="17" t="s">
        <v>26</v>
      </c>
    </row>
    <row r="37" spans="1:8" s="9" customFormat="1" ht="240.75" customHeight="1">
      <c r="A37" s="17">
        <v>31</v>
      </c>
      <c r="B37" s="17" t="s">
        <v>10</v>
      </c>
      <c r="C37" s="17" t="s">
        <v>112</v>
      </c>
      <c r="D37" s="17" t="s">
        <v>113</v>
      </c>
      <c r="E37" s="17">
        <v>2028</v>
      </c>
      <c r="F37" s="17" t="s">
        <v>25</v>
      </c>
      <c r="G37" s="18">
        <v>350000</v>
      </c>
      <c r="H37" s="17" t="s">
        <v>38</v>
      </c>
    </row>
    <row r="38" spans="1:8" s="9" customFormat="1" ht="182.25">
      <c r="A38" s="19">
        <v>32</v>
      </c>
      <c r="B38" s="19" t="s">
        <v>84</v>
      </c>
      <c r="C38" s="19" t="s">
        <v>114</v>
      </c>
      <c r="D38" s="19" t="s">
        <v>115</v>
      </c>
      <c r="E38" s="19">
        <v>2022</v>
      </c>
      <c r="F38" s="19" t="s">
        <v>116</v>
      </c>
      <c r="G38" s="20">
        <v>13600</v>
      </c>
      <c r="H38" s="19"/>
    </row>
    <row r="39" spans="1:8" s="9" customFormat="1" ht="213.75" customHeight="1">
      <c r="A39" s="17">
        <v>33</v>
      </c>
      <c r="B39" s="17" t="s">
        <v>55</v>
      </c>
      <c r="C39" s="17" t="s">
        <v>117</v>
      </c>
      <c r="D39" s="17" t="s">
        <v>118</v>
      </c>
      <c r="E39" s="17" t="s">
        <v>119</v>
      </c>
      <c r="F39" s="17" t="s">
        <v>58</v>
      </c>
      <c r="G39" s="18">
        <v>23400</v>
      </c>
      <c r="H39" s="17" t="s">
        <v>59</v>
      </c>
    </row>
    <row r="40" spans="1:8" s="9" customFormat="1" ht="151.5" customHeight="1">
      <c r="A40" s="19">
        <v>34</v>
      </c>
      <c r="B40" s="19" t="s">
        <v>21</v>
      </c>
      <c r="C40" s="19" t="s">
        <v>120</v>
      </c>
      <c r="D40" s="19" t="s">
        <v>121</v>
      </c>
      <c r="E40" s="19" t="s">
        <v>62</v>
      </c>
      <c r="F40" s="19" t="s">
        <v>122</v>
      </c>
      <c r="G40" s="20">
        <v>80800</v>
      </c>
      <c r="H40" s="19" t="s">
        <v>30</v>
      </c>
    </row>
    <row r="41" spans="1:8" s="9" customFormat="1" ht="132.75" customHeight="1">
      <c r="A41" s="17">
        <v>35</v>
      </c>
      <c r="B41" s="17" t="s">
        <v>16</v>
      </c>
      <c r="C41" s="17" t="s">
        <v>123</v>
      </c>
      <c r="D41" s="17" t="s">
        <v>124</v>
      </c>
      <c r="E41" s="17">
        <v>2027</v>
      </c>
      <c r="F41" s="17" t="s">
        <v>125</v>
      </c>
      <c r="G41" s="18"/>
      <c r="H41" s="17" t="s">
        <v>20</v>
      </c>
    </row>
    <row r="42" spans="1:8" s="9" customFormat="1" ht="141.75">
      <c r="A42" s="19">
        <v>36</v>
      </c>
      <c r="B42" s="19" t="s">
        <v>55</v>
      </c>
      <c r="C42" s="19" t="s">
        <v>126</v>
      </c>
      <c r="D42" s="19" t="s">
        <v>127</v>
      </c>
      <c r="E42" s="19" t="s">
        <v>24</v>
      </c>
      <c r="F42" s="19" t="s">
        <v>58</v>
      </c>
      <c r="G42" s="20">
        <v>30500</v>
      </c>
      <c r="H42" s="19" t="s">
        <v>59</v>
      </c>
    </row>
    <row r="43" spans="1:8" s="9" customFormat="1" ht="234" customHeight="1">
      <c r="A43" s="17">
        <v>37</v>
      </c>
      <c r="B43" s="17" t="s">
        <v>55</v>
      </c>
      <c r="C43" s="17" t="s">
        <v>128</v>
      </c>
      <c r="D43" s="17" t="s">
        <v>129</v>
      </c>
      <c r="E43" s="17" t="s">
        <v>130</v>
      </c>
      <c r="F43" s="17" t="s">
        <v>58</v>
      </c>
      <c r="G43" s="18">
        <v>71600</v>
      </c>
      <c r="H43" s="17" t="s">
        <v>59</v>
      </c>
    </row>
    <row r="44" spans="1:8" s="9" customFormat="1" ht="222.75">
      <c r="A44" s="19">
        <v>38</v>
      </c>
      <c r="B44" s="19" t="s">
        <v>55</v>
      </c>
      <c r="C44" s="19" t="s">
        <v>131</v>
      </c>
      <c r="D44" s="19" t="s">
        <v>132</v>
      </c>
      <c r="E44" s="19">
        <v>2024</v>
      </c>
      <c r="F44" s="19" t="s">
        <v>133</v>
      </c>
      <c r="G44" s="20"/>
      <c r="H44" s="19"/>
    </row>
    <row r="45" spans="1:8" s="9" customFormat="1" ht="198.75" customHeight="1">
      <c r="A45" s="17">
        <v>39</v>
      </c>
      <c r="B45" s="17" t="s">
        <v>55</v>
      </c>
      <c r="C45" s="17" t="s">
        <v>134</v>
      </c>
      <c r="D45" s="17" t="s">
        <v>135</v>
      </c>
      <c r="E45" s="17">
        <v>2025</v>
      </c>
      <c r="F45" s="17" t="s">
        <v>58</v>
      </c>
      <c r="G45" s="18">
        <v>16400</v>
      </c>
      <c r="H45" s="17" t="s">
        <v>59</v>
      </c>
    </row>
    <row r="46" spans="1:8" s="9" customFormat="1" ht="206.25" customHeight="1">
      <c r="A46" s="23">
        <v>40</v>
      </c>
      <c r="B46" s="23" t="s">
        <v>55</v>
      </c>
      <c r="C46" s="23" t="s">
        <v>136</v>
      </c>
      <c r="D46" s="23" t="s">
        <v>137</v>
      </c>
      <c r="E46" s="23" t="s">
        <v>130</v>
      </c>
      <c r="F46" s="23" t="s">
        <v>58</v>
      </c>
      <c r="G46" s="24">
        <v>20300</v>
      </c>
      <c r="H46" s="23" t="s">
        <v>59</v>
      </c>
    </row>
    <row r="47" spans="1:8" s="14" customFormat="1" ht="21">
      <c r="A47" s="10"/>
      <c r="B47" s="11"/>
      <c r="C47" s="10"/>
      <c r="D47" s="10"/>
      <c r="E47" s="12"/>
      <c r="F47" s="12"/>
      <c r="G47" s="13">
        <f>SUM(G7:G46)</f>
        <v>5787830.100000001</v>
      </c>
      <c r="H47" s="12"/>
    </row>
    <row r="49" ht="21">
      <c r="G49" s="4">
        <f>SUM(G42,G40,G38,G35,G29,G26,G23,G22,G21,G20,G18,G17,G14,G11,G10,)</f>
        <v>2508830.1</v>
      </c>
    </row>
    <row r="59" spans="2:10" s="1" customFormat="1" ht="21">
      <c r="B59" s="2"/>
      <c r="E59" s="3"/>
      <c r="F59" s="3"/>
      <c r="G59" s="4"/>
      <c r="H59" s="3"/>
      <c r="I59" s="5"/>
      <c r="J59" s="5"/>
    </row>
  </sheetData>
  <sheetProtection/>
  <mergeCells count="2">
    <mergeCell ref="A2:H2"/>
    <mergeCell ref="A4:H4"/>
  </mergeCells>
  <printOptions/>
  <pageMargins left="0" right="0" top="0.3937007874015748" bottom="0.3937007874015748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KozhaevAI</dc:creator>
  <cp:keywords/>
  <dc:description/>
  <cp:lastModifiedBy>KozhaevAI</cp:lastModifiedBy>
  <dcterms:created xsi:type="dcterms:W3CDTF">2022-03-13T22:17:51Z</dcterms:created>
  <dcterms:modified xsi:type="dcterms:W3CDTF">2022-03-16T07:29:22Z</dcterms:modified>
  <cp:category/>
  <cp:version/>
  <cp:contentType/>
  <cp:contentStatus/>
  <cp:revision>1</cp:revision>
</cp:coreProperties>
</file>