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tabRatio="246" activeTab="0"/>
  </bookViews>
  <sheets>
    <sheet name="2011" sheetId="1" r:id="rId1"/>
    <sheet name="1 полугод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<sst xmlns="http://schemas.openxmlformats.org/spreadsheetml/2006/main" count="76" uniqueCount="40">
  <si>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тыс.руб.</t>
  </si>
  <si>
    <t>код клас-</t>
  </si>
  <si>
    <t>Наименование</t>
  </si>
  <si>
    <t>План</t>
  </si>
  <si>
    <t>сификации</t>
  </si>
  <si>
    <t>на  год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</si>
  <si>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</si>
  <si>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</si>
  <si>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</si>
  <si>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</si>
  <si>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</si>
  <si>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0107</t>
  </si>
  <si>
    <t>Избирательная комиссия МО Октябрьский район</t>
  </si>
  <si>
    <t>0709</t>
  </si>
  <si>
    <t>ИТОГО РАСХОДОВ</t>
  </si>
  <si>
    <t>Исполнено за 2011 год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</si>
  <si>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</si>
  <si>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</si>
  <si>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</si>
  <si>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</si>
  <si>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</si>
  <si>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</si>
  <si>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</si>
  <si>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</si>
  <si>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физической культуры, спорта и туризма администрации Октябрьского района</t>
  </si>
  <si>
    <t>Отдела  опеки и попечительства администрации Октябрьского района</t>
  </si>
  <si>
    <t>МКУ КСП Октябрьского района</t>
  </si>
  <si>
    <t>Отдел здравоохранения администрации Октябрьского района</t>
  </si>
  <si>
    <t>Другие вопросы в области национальной экономики</t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</si>
  <si>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</si>
  <si>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</si>
  <si>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</si>
  <si>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</si>
  <si>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на 01 апреля 2012 года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</si>
  <si>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за 2012 года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</si>
  <si>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</si>
  <si>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</si>
  <si>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</si>
  <si>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Отдел по обеспечению деятельности территориальной комиссии по делам несовершенолетних и защите их прав администрации Октябрьского района</t>
  </si>
  <si>
    <t>Отдел по обеспечению деятельности территориальной комиссии по делам несовершенолетних и защите их прав административная комиссия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</si>
</sst>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52" applyNumberFormat="1" applyFont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0" xfId="52" applyNumberFormat="1" applyFont="1" applyFill="1">
      <alignment/>
      <protection/>
    </xf>
    <xf numFmtId="0" fontId="2" fillId="0" borderId="10" xfId="52" applyNumberFormat="1" applyFont="1" applyBorder="1">
      <alignment/>
      <protection/>
    </xf>
    <xf numFmtId="0" fontId="2" fillId="0" borderId="10" xfId="52" applyNumberFormat="1" applyFont="1" applyBorder="1" applyAlignment="1">
      <alignment horizontal="center"/>
      <protection/>
    </xf>
    <xf numFmtId="0" fontId="2" fillId="0" borderId="11" xfId="52" applyNumberFormat="1" applyFont="1" applyFill="1" applyBorder="1">
      <alignment/>
      <protection/>
    </xf>
    <xf numFmtId="0" fontId="2" fillId="0" borderId="12" xfId="52" applyNumberFormat="1" applyFont="1" applyBorder="1">
      <alignment/>
      <protection/>
    </xf>
    <xf numFmtId="0" fontId="2" fillId="0" borderId="13" xfId="52" applyNumberFormat="1" applyFont="1" applyFill="1" applyBorder="1">
      <alignment/>
      <protection/>
    </xf>
    <xf numFmtId="164" fontId="2" fillId="0" borderId="14" xfId="52" applyNumberFormat="1" applyFont="1" applyFill="1" applyBorder="1">
      <alignment/>
      <protection/>
    </xf>
    <xf numFmtId="0" fontId="2" fillId="0" borderId="15" xfId="52" applyNumberFormat="1" applyFont="1" applyFill="1" applyBorder="1" applyAlignment="1" quotePrefix="1">
      <alignment horizontal="center"/>
      <protection/>
    </xf>
    <xf numFmtId="0" fontId="2" fillId="0" borderId="16" xfId="52" applyNumberFormat="1" applyFont="1" applyFill="1" applyBorder="1" applyAlignment="1">
      <alignment wrapText="1"/>
      <protection/>
    </xf>
    <xf numFmtId="0" fontId="2" fillId="0" borderId="0" xfId="52" applyNumberFormat="1" applyFont="1" applyFill="1" applyBorder="1" applyAlignment="1">
      <alignment wrapText="1"/>
      <protection/>
    </xf>
    <xf numFmtId="0" fontId="2" fillId="0" borderId="16" xfId="52" applyNumberFormat="1" applyFont="1" applyFill="1" applyBorder="1" applyAlignment="1">
      <alignment horizontal="center"/>
      <protection/>
    </xf>
    <xf numFmtId="0" fontId="2" fillId="0" borderId="17" xfId="52" applyNumberFormat="1" applyFont="1" applyFill="1" applyBorder="1" applyAlignment="1">
      <alignment horizontal="center"/>
      <protection/>
    </xf>
    <xf numFmtId="0" fontId="2" fillId="0" borderId="18" xfId="52" applyNumberFormat="1" applyFont="1" applyFill="1" applyBorder="1">
      <alignment/>
      <protection/>
    </xf>
    <xf numFmtId="0" fontId="2" fillId="0" borderId="19" xfId="52" applyNumberFormat="1" applyFont="1" applyFill="1" applyBorder="1">
      <alignment/>
      <protection/>
    </xf>
    <xf numFmtId="0" fontId="5" fillId="0" borderId="20" xfId="52" applyNumberFormat="1" applyFont="1" applyFill="1" applyBorder="1">
      <alignment/>
      <protection/>
    </xf>
    <xf numFmtId="164" fontId="5" fillId="33" borderId="21" xfId="52" applyNumberFormat="1" applyFont="1" applyFill="1" applyBorder="1">
      <alignment/>
      <protection/>
    </xf>
    <xf numFmtId="0" fontId="2" fillId="0" borderId="0" xfId="52" applyNumberFormat="1" applyFont="1" applyFill="1" applyAlignment="1">
      <alignment horizontal="right"/>
      <protection/>
    </xf>
    <xf numFmtId="0" fontId="2" fillId="0" borderId="10" xfId="52" applyNumberFormat="1" applyFont="1" applyFill="1" applyBorder="1" applyAlignment="1" quotePrefix="1">
      <alignment horizontal="center" vertical="top"/>
      <protection/>
    </xf>
    <xf numFmtId="0" fontId="2" fillId="0" borderId="14" xfId="52" applyNumberFormat="1" applyFont="1" applyFill="1" applyBorder="1" applyAlignment="1" quotePrefix="1">
      <alignment horizontal="center" vertical="top"/>
      <protection/>
    </xf>
    <xf numFmtId="0" fontId="2" fillId="0" borderId="15" xfId="52" applyNumberFormat="1" applyFont="1" applyFill="1" applyBorder="1" applyAlignment="1" quotePrefix="1">
      <alignment horizontal="center" vertical="top" wrapText="1"/>
      <protection/>
    </xf>
    <xf numFmtId="164" fontId="2" fillId="34" borderId="14" xfId="52" applyNumberFormat="1" applyFont="1" applyFill="1" applyBorder="1">
      <alignment/>
      <protection/>
    </xf>
    <xf numFmtId="0" fontId="2" fillId="0" borderId="14" xfId="52" applyNumberFormat="1" applyFont="1" applyFill="1" applyBorder="1" applyAlignment="1">
      <alignment wrapText="1"/>
      <protection/>
    </xf>
    <xf numFmtId="0" fontId="2" fillId="0" borderId="22" xfId="52" applyNumberFormat="1" applyFont="1" applyFill="1" applyBorder="1" applyAlignment="1">
      <alignment wrapText="1"/>
      <protection/>
    </xf>
    <xf numFmtId="0" fontId="2" fillId="0" borderId="23" xfId="52" applyNumberFormat="1" applyFont="1" applyFill="1" applyBorder="1" applyAlignment="1" quotePrefix="1">
      <alignment horizontal="center" vertical="top"/>
      <protection/>
    </xf>
    <xf numFmtId="164" fontId="5" fillId="34" borderId="14" xfId="52" applyNumberFormat="1" applyFont="1" applyFill="1" applyBorder="1">
      <alignment/>
      <protection/>
    </xf>
    <xf numFmtId="0" fontId="5" fillId="0" borderId="16" xfId="52" applyNumberFormat="1" applyFont="1" applyFill="1" applyBorder="1" applyAlignment="1">
      <alignment wrapText="1"/>
      <protection/>
    </xf>
    <xf numFmtId="0" fontId="2" fillId="0" borderId="22" xfId="52" applyNumberFormat="1" applyFont="1" applyFill="1" applyBorder="1" applyAlignment="1" quotePrefix="1">
      <alignment horizontal="center" vertical="top"/>
      <protection/>
    </xf>
    <xf numFmtId="0" fontId="5" fillId="0" borderId="24" xfId="52" applyNumberFormat="1" applyFont="1" applyFill="1" applyBorder="1" applyAlignment="1">
      <alignment wrapText="1"/>
      <protection/>
    </xf>
    <xf numFmtId="0" fontId="5" fillId="0" borderId="16" xfId="52" applyNumberFormat="1" applyFont="1" applyFill="1" applyBorder="1" applyAlignment="1">
      <alignment vertical="top" wrapText="1"/>
      <protection/>
    </xf>
    <xf numFmtId="0" fontId="5" fillId="0" borderId="25" xfId="52" applyNumberFormat="1" applyFont="1" applyFill="1" applyBorder="1" applyAlignment="1">
      <alignment wrapText="1"/>
      <protection/>
    </xf>
    <xf numFmtId="0" fontId="2" fillId="0" borderId="25" xfId="52" applyNumberFormat="1" applyFont="1" applyFill="1" applyBorder="1" applyAlignment="1">
      <alignment wrapText="1"/>
      <protection/>
    </xf>
    <xf numFmtId="0" fontId="2" fillId="0" borderId="15" xfId="52" applyNumberFormat="1" applyFont="1" applyFill="1" applyBorder="1" applyAlignment="1" quotePrefix="1">
      <alignment horizontal="center" vertical="top"/>
      <protection/>
    </xf>
    <xf numFmtId="0" fontId="3" fillId="0" borderId="0" xfId="52" applyNumberFormat="1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wrapText="1"/>
      <protection/>
    </xf>
    <xf numFmtId="0" fontId="2" fillId="0" borderId="26" xfId="52" applyNumberFormat="1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39.375" style="0" customWidth="1"/>
    <col min="4" max="4" width="11.625" style="0" customWidth="1"/>
  </cols>
  <sheetData>
    <row r="1" spans="1:4" ht="12.75">
      <c r="A1" s="1"/>
      <c r="B1" s="1"/>
      <c r="C1" s="2"/>
      <c r="D1" s="3"/>
    </row>
    <row r="2" spans="1:4" ht="57" customHeight="1">
      <c r="A2" s="38" t="s">
        <v>34</v>
      </c>
      <c r="B2" s="39"/>
      <c r="C2" s="39"/>
      <c r="D2" s="39"/>
    </row>
    <row r="3" spans="1:4" ht="12.75">
      <c r="A3" s="4"/>
      <c r="B3" s="5"/>
      <c r="C3" s="5"/>
      <c r="D3" s="5"/>
    </row>
    <row r="4" spans="1:4" ht="12.75">
      <c r="A4" s="1"/>
      <c r="B4" s="1"/>
      <c r="C4" s="6"/>
      <c r="D4" s="22" t="s">
        <v>0</v>
      </c>
    </row>
    <row r="5" spans="1:4" ht="12.75">
      <c r="A5" s="7" t="s">
        <v>1</v>
      </c>
      <c r="B5" s="8" t="s">
        <v>2</v>
      </c>
      <c r="C5" s="9" t="s">
        <v>3</v>
      </c>
      <c r="D5" s="40" t="s">
        <v>15</v>
      </c>
    </row>
    <row r="6" spans="1:4" ht="12.75">
      <c r="A6" s="10" t="s">
        <v>4</v>
      </c>
      <c r="B6" s="10"/>
      <c r="C6" s="11" t="s">
        <v>5</v>
      </c>
      <c r="D6" s="41"/>
    </row>
    <row r="7" spans="1:4" ht="25.5">
      <c r="A7" s="13"/>
      <c r="B7" s="31" t="s">
        <v>21</v>
      </c>
      <c r="C7" s="30">
        <f>SUM(C8:C9)</f>
        <v>39824</v>
      </c>
      <c r="D7" s="30">
        <f>SUM(D8:D9)</f>
        <v>38677.4</v>
      </c>
    </row>
    <row r="8" spans="1:4" ht="38.25">
      <c r="A8" s="29" t="s">
        <v>6</v>
      </c>
      <c r="B8" s="28" t="s">
        <v>20</v>
      </c>
      <c r="C8" s="26">
        <v>8460</v>
      </c>
      <c r="D8" s="26">
        <v>8263.2</v>
      </c>
    </row>
    <row r="9" spans="1:4" ht="66" customHeight="1">
      <c r="A9" s="32" t="s">
        <v>7</v>
      </c>
      <c r="B9" s="27" t="s">
        <v>23</v>
      </c>
      <c r="C9" s="26">
        <v>31364</v>
      </c>
      <c r="D9" s="26">
        <v>30414.2</v>
      </c>
    </row>
    <row r="10" spans="1:4" ht="25.5">
      <c r="A10" s="23"/>
      <c r="B10" s="15" t="s">
        <v>22</v>
      </c>
      <c r="C10" s="30">
        <f>SUM(C11:C12)</f>
        <v>130887.4</v>
      </c>
      <c r="D10" s="30">
        <f>SUM(D11:D12)</f>
        <v>128469.40000000001</v>
      </c>
    </row>
    <row r="11" spans="1:4" ht="66" customHeight="1">
      <c r="A11" s="23" t="s">
        <v>8</v>
      </c>
      <c r="B11" s="27" t="s">
        <v>18</v>
      </c>
      <c r="C11" s="26">
        <v>130104</v>
      </c>
      <c r="D11" s="26">
        <v>127885.1</v>
      </c>
    </row>
    <row r="12" spans="1:4" ht="12.75">
      <c r="A12" s="24" t="s">
        <v>16</v>
      </c>
      <c r="B12" s="14" t="s">
        <v>19</v>
      </c>
      <c r="C12" s="26">
        <f>653.4+130</f>
        <v>783.4</v>
      </c>
      <c r="D12" s="26">
        <f>454.3+130</f>
        <v>584.3</v>
      </c>
    </row>
    <row r="13" spans="1:4" ht="41.25" customHeight="1">
      <c r="A13" s="24" t="s">
        <v>9</v>
      </c>
      <c r="B13" s="33" t="s">
        <v>10</v>
      </c>
      <c r="C13" s="26">
        <f>16870+1</f>
        <v>16871</v>
      </c>
      <c r="D13" s="26">
        <f>16593.3+1</f>
        <v>16594.3</v>
      </c>
    </row>
    <row r="14" spans="1:4" ht="41.25" customHeight="1">
      <c r="A14" s="25" t="s">
        <v>11</v>
      </c>
      <c r="B14" s="34" t="s">
        <v>12</v>
      </c>
      <c r="C14" s="26">
        <v>1968.2</v>
      </c>
      <c r="D14" s="26">
        <v>1948.7</v>
      </c>
    </row>
    <row r="15" spans="1:4" ht="50.25" customHeight="1">
      <c r="A15" s="24" t="s">
        <v>16</v>
      </c>
      <c r="B15" s="31" t="s">
        <v>38</v>
      </c>
      <c r="C15" s="26">
        <v>7332.2</v>
      </c>
      <c r="D15" s="26">
        <v>7332.2</v>
      </c>
    </row>
    <row r="16" spans="1:4" ht="27.75" customHeight="1">
      <c r="A16" s="24" t="s">
        <v>16</v>
      </c>
      <c r="B16" s="34" t="s">
        <v>35</v>
      </c>
      <c r="C16" s="26">
        <v>1085.2</v>
      </c>
      <c r="D16" s="26">
        <v>1085.2</v>
      </c>
    </row>
    <row r="17" spans="1:4" ht="25.5" customHeight="1">
      <c r="A17" s="13" t="s">
        <v>13</v>
      </c>
      <c r="B17" s="31" t="s">
        <v>36</v>
      </c>
      <c r="C17" s="26">
        <v>18839.4</v>
      </c>
      <c r="D17" s="26">
        <v>18839.1</v>
      </c>
    </row>
    <row r="18" spans="1:4" ht="27.75" customHeight="1">
      <c r="A18" s="13" t="s">
        <v>17</v>
      </c>
      <c r="B18" s="31" t="s">
        <v>37</v>
      </c>
      <c r="C18" s="26">
        <v>4633.4</v>
      </c>
      <c r="D18" s="26">
        <v>4632.9</v>
      </c>
    </row>
    <row r="19" spans="1:4" ht="38.25">
      <c r="A19" s="23" t="s">
        <v>8</v>
      </c>
      <c r="B19" s="35" t="s">
        <v>24</v>
      </c>
      <c r="C19" s="26">
        <v>1</v>
      </c>
      <c r="D19" s="26">
        <v>1</v>
      </c>
    </row>
    <row r="20" spans="1:4" ht="28.5" customHeight="1">
      <c r="A20" s="16">
        <v>1006</v>
      </c>
      <c r="B20" s="33" t="s">
        <v>25</v>
      </c>
      <c r="C20" s="26">
        <v>10209.1</v>
      </c>
      <c r="D20" s="26">
        <v>9174.1</v>
      </c>
    </row>
    <row r="21" spans="1:4" ht="12.75">
      <c r="A21" s="17"/>
      <c r="B21" s="18"/>
      <c r="C21" s="12"/>
      <c r="D21" s="12"/>
    </row>
    <row r="22" spans="1:4" ht="13.5" thickBot="1">
      <c r="A22" s="19"/>
      <c r="B22" s="20" t="s">
        <v>14</v>
      </c>
      <c r="C22" s="21">
        <f>C7+C10+C13+C14+C15+C16+C17+C18+C20+C19</f>
        <v>231650.90000000002</v>
      </c>
      <c r="D22" s="21">
        <f>D7+D10+D13+D14+D15+D16+D17+D18+D20+D19</f>
        <v>226754.30000000005</v>
      </c>
    </row>
    <row r="25" ht="12.75">
      <c r="A25" t="s">
        <v>30</v>
      </c>
    </row>
    <row r="26" spans="1:4" ht="12.75">
      <c r="A26" t="s">
        <v>31</v>
      </c>
      <c r="D26" t="s">
        <v>32</v>
      </c>
    </row>
  </sheetData>
  <sheetProtection/>
  <mergeCells count="2">
    <mergeCell ref="A2:D2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0.375" style="0" customWidth="1"/>
    <col min="2" max="2" width="39.375" style="0" customWidth="1"/>
    <col min="4" max="4" width="12.125" style="0" customWidth="1"/>
    <col min="5" max="5" width="12.625" style="0" customWidth="1"/>
  </cols>
  <sheetData>
    <row r="2" spans="1:4" ht="58.5" customHeight="1">
      <c r="A2" s="38" t="s">
        <v>33</v>
      </c>
      <c r="B2" s="39"/>
      <c r="C2" s="39"/>
      <c r="D2" s="39"/>
    </row>
    <row r="3" spans="1:4" ht="12.75">
      <c r="A3" s="4"/>
      <c r="B3" s="5"/>
      <c r="C3" s="5"/>
      <c r="D3" s="5"/>
    </row>
    <row r="4" spans="1:4" ht="12.75">
      <c r="A4" s="1"/>
      <c r="B4" s="1"/>
      <c r="C4" s="6"/>
      <c r="D4" s="22" t="s">
        <v>0</v>
      </c>
    </row>
    <row r="5" spans="1:4" ht="12.75">
      <c r="A5" s="7" t="s">
        <v>1</v>
      </c>
      <c r="B5" s="8" t="s">
        <v>2</v>
      </c>
      <c r="C5" s="9" t="s">
        <v>3</v>
      </c>
      <c r="D5" s="40" t="s">
        <v>15</v>
      </c>
    </row>
    <row r="6" spans="1:4" ht="12.75">
      <c r="A6" s="10" t="s">
        <v>4</v>
      </c>
      <c r="B6" s="10"/>
      <c r="C6" s="11" t="s">
        <v>5</v>
      </c>
      <c r="D6" s="41"/>
    </row>
    <row r="7" spans="1:4" ht="25.5">
      <c r="A7" s="13"/>
      <c r="B7" s="31" t="s">
        <v>21</v>
      </c>
      <c r="C7" s="30">
        <f>SUM(C8:C9)</f>
        <v>38450</v>
      </c>
      <c r="D7" s="30">
        <f>SUM(D8:D9)</f>
        <v>11526.6</v>
      </c>
    </row>
    <row r="8" spans="1:4" ht="38.25">
      <c r="A8" s="29" t="s">
        <v>6</v>
      </c>
      <c r="B8" s="28" t="s">
        <v>20</v>
      </c>
      <c r="C8" s="26">
        <v>13167</v>
      </c>
      <c r="D8" s="26">
        <v>4116.3</v>
      </c>
    </row>
    <row r="9" spans="1:4" ht="63.75">
      <c r="A9" s="32" t="s">
        <v>7</v>
      </c>
      <c r="B9" s="27" t="s">
        <v>23</v>
      </c>
      <c r="C9" s="26">
        <v>25283</v>
      </c>
      <c r="D9" s="26">
        <v>7410.3</v>
      </c>
    </row>
    <row r="10" spans="1:4" ht="25.5">
      <c r="A10" s="23"/>
      <c r="B10" s="15" t="s">
        <v>22</v>
      </c>
      <c r="C10" s="30">
        <f>SUM(C11:C13)</f>
        <v>142486.6</v>
      </c>
      <c r="D10" s="30">
        <f>SUM(D11:D13)</f>
        <v>35873.7</v>
      </c>
    </row>
    <row r="11" spans="1:4" ht="63.75">
      <c r="A11" s="23" t="s">
        <v>8</v>
      </c>
      <c r="B11" s="27" t="s">
        <v>18</v>
      </c>
      <c r="C11" s="26">
        <v>139867</v>
      </c>
      <c r="D11" s="26">
        <v>35654.6</v>
      </c>
    </row>
    <row r="12" spans="1:4" ht="12.75">
      <c r="A12" s="24" t="s">
        <v>16</v>
      </c>
      <c r="B12" s="14" t="s">
        <v>19</v>
      </c>
      <c r="C12" s="26">
        <v>1031</v>
      </c>
      <c r="D12" s="26">
        <v>59.6</v>
      </c>
    </row>
    <row r="13" spans="1:4" ht="29.25" customHeight="1">
      <c r="A13" s="24" t="s">
        <v>29</v>
      </c>
      <c r="B13" s="36" t="s">
        <v>28</v>
      </c>
      <c r="C13" s="26">
        <v>1588.6</v>
      </c>
      <c r="D13" s="26">
        <v>159.5</v>
      </c>
    </row>
    <row r="14" spans="1:4" ht="38.25">
      <c r="A14" s="24" t="s">
        <v>9</v>
      </c>
      <c r="B14" s="33" t="s">
        <v>10</v>
      </c>
      <c r="C14" s="26">
        <v>18499</v>
      </c>
      <c r="D14" s="26">
        <v>6123</v>
      </c>
    </row>
    <row r="15" spans="1:4" ht="12.75">
      <c r="A15" s="24" t="s">
        <v>9</v>
      </c>
      <c r="B15" s="35" t="s">
        <v>26</v>
      </c>
      <c r="C15" s="26">
        <v>4217</v>
      </c>
      <c r="D15" s="26">
        <v>691.1</v>
      </c>
    </row>
    <row r="16" spans="1:4" ht="51">
      <c r="A16" s="24" t="s">
        <v>16</v>
      </c>
      <c r="B16" s="31" t="s">
        <v>39</v>
      </c>
      <c r="C16" s="26">
        <v>10840.9</v>
      </c>
      <c r="D16" s="26">
        <v>2698.9</v>
      </c>
    </row>
    <row r="17" spans="1:4" ht="25.5">
      <c r="A17" s="24" t="s">
        <v>16</v>
      </c>
      <c r="B17" s="34" t="s">
        <v>35</v>
      </c>
      <c r="C17" s="26">
        <v>1604.5</v>
      </c>
      <c r="D17" s="26">
        <v>171.3</v>
      </c>
    </row>
    <row r="18" spans="1:4" ht="38.25">
      <c r="A18" s="37" t="s">
        <v>13</v>
      </c>
      <c r="B18" s="31" t="s">
        <v>36</v>
      </c>
      <c r="C18" s="26">
        <v>20717</v>
      </c>
      <c r="D18" s="26">
        <v>5843.9</v>
      </c>
    </row>
    <row r="19" spans="1:4" ht="25.5">
      <c r="A19" s="13" t="s">
        <v>17</v>
      </c>
      <c r="B19" s="31" t="s">
        <v>37</v>
      </c>
      <c r="C19" s="26">
        <v>4704</v>
      </c>
      <c r="D19" s="26">
        <v>1124.3</v>
      </c>
    </row>
    <row r="20" spans="1:4" ht="25.5">
      <c r="A20" s="23" t="s">
        <v>8</v>
      </c>
      <c r="B20" s="35" t="s">
        <v>27</v>
      </c>
      <c r="C20" s="26">
        <v>6000</v>
      </c>
      <c r="D20" s="26">
        <v>848.6</v>
      </c>
    </row>
    <row r="21" spans="1:4" ht="29.25" customHeight="1">
      <c r="A21" s="16">
        <v>1006</v>
      </c>
      <c r="B21" s="33" t="s">
        <v>25</v>
      </c>
      <c r="C21" s="26">
        <v>12557.2</v>
      </c>
      <c r="D21" s="26">
        <v>1562.4</v>
      </c>
    </row>
    <row r="22" spans="1:4" ht="12.75">
      <c r="A22" s="17"/>
      <c r="B22" s="18"/>
      <c r="C22" s="26"/>
      <c r="D22" s="26"/>
    </row>
    <row r="23" spans="1:4" ht="13.5" thickBot="1">
      <c r="A23" s="19"/>
      <c r="B23" s="20" t="s">
        <v>14</v>
      </c>
      <c r="C23" s="21">
        <f>C7+C10+C14+C16+C17+C18+C19+C21+C20+C15</f>
        <v>260076.2</v>
      </c>
      <c r="D23" s="21">
        <f>D7+D10+D14+D16+D17+D18+D19+D21+D20+D15</f>
        <v>66463.80000000002</v>
      </c>
    </row>
    <row r="26" ht="12.75">
      <c r="A26" t="s">
        <v>30</v>
      </c>
    </row>
    <row r="27" spans="1:4" ht="12.75">
      <c r="A27" t="s">
        <v>31</v>
      </c>
      <c r="D27" t="s">
        <v>32</v>
      </c>
    </row>
  </sheetData>
  <sheetProtection/>
  <mergeCells count="2">
    <mergeCell ref="A2:D2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2012-05-24T10:48:08Z</cp:lastPrinted>
  <dcterms:created xsi:type="dcterms:W3CDTF">2010-07-28T09:03:20Z</dcterms:created>
  <dcterms:modified xsi:type="dcterms:W3CDTF">2012-05-25T07:32:17Z</dcterms:modified>
  <cp:category/>
  <cp:version/>
  <cp:contentType/>
  <cp:contentStatus/>
</cp:coreProperties>
</file>