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0.15" sheetId="1" r:id="rId1"/>
  </sheets>
  <externalReferences>
    <externalReference r:id="rId4"/>
  </externalReferences>
  <definedNames>
    <definedName name="_xlnm.Print_Area" localSheetId="0">'01.10.15'!$A$1:$X$27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<sst xmlns="http://schemas.openxmlformats.org/spreadsheetml/2006/main" count="61" uniqueCount="51">
  <si>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01.10.2015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</si>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</sst>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610000+610000+610000+605724</f>
        <v>2435724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5137.41+2656.6+1552.62+45.64</f>
        <v>9392.27</v>
      </c>
      <c r="T10" s="23">
        <f>5137.41+2656.6+1552.62+45.64</f>
        <v>9392.27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3900000+3900000+3900000+3900000+3931137.17</f>
        <v>19531137.17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42091.22+25335.55+19172.04+9179.29+1480.91</f>
        <v>97259.01000000001</v>
      </c>
      <c r="T11" s="23">
        <f>42091.22+25335.55+19172.04+10660.2</f>
        <v>97259.01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4805412</v>
      </c>
      <c r="G12" s="21" t="s">
        <v>36</v>
      </c>
      <c r="H12" s="17"/>
      <c r="I12" s="22">
        <v>0.1</v>
      </c>
      <c r="J12" s="23">
        <v>0</v>
      </c>
      <c r="K12" s="23">
        <v>0</v>
      </c>
      <c r="L12" s="23">
        <v>4805412</v>
      </c>
      <c r="M12" s="23">
        <v>0</v>
      </c>
      <c r="N12" s="23">
        <v>0</v>
      </c>
      <c r="O12" s="19">
        <f>J12+L12-M12</f>
        <v>4805412</v>
      </c>
      <c r="P12" s="23">
        <v>0</v>
      </c>
      <c r="Q12" s="23">
        <v>0</v>
      </c>
      <c r="R12" s="23">
        <v>0</v>
      </c>
      <c r="S12" s="23">
        <v>394.97</v>
      </c>
      <c r="T12" s="23">
        <v>0</v>
      </c>
      <c r="U12" s="19">
        <f>Q12+S12-T12</f>
        <v>394.97</v>
      </c>
      <c r="V12" s="23"/>
      <c r="W12" s="19">
        <f>O12+U12</f>
        <v>4805806.97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29598872.25</v>
      </c>
      <c r="G13" s="21" t="s">
        <v>39</v>
      </c>
      <c r="H13" s="17"/>
      <c r="I13" s="22">
        <v>0.1</v>
      </c>
      <c r="J13" s="23">
        <v>0</v>
      </c>
      <c r="K13" s="23">
        <v>0</v>
      </c>
      <c r="L13" s="23">
        <v>29598872.25</v>
      </c>
      <c r="M13" s="23">
        <v>0</v>
      </c>
      <c r="N13" s="23">
        <v>0</v>
      </c>
      <c r="O13" s="19">
        <f>J13+L13-M13</f>
        <v>29598872.25</v>
      </c>
      <c r="P13" s="23">
        <v>0</v>
      </c>
      <c r="Q13" s="23">
        <v>0</v>
      </c>
      <c r="R13" s="23">
        <v>0</v>
      </c>
      <c r="S13" s="23">
        <v>2432.78</v>
      </c>
      <c r="T13" s="23">
        <v>0</v>
      </c>
      <c r="U13" s="19">
        <f>Q13+S13-T13</f>
        <v>2432.78</v>
      </c>
      <c r="V13" s="23"/>
      <c r="W13" s="19">
        <f>O13+U13</f>
        <v>29601305.03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69901145.42</v>
      </c>
      <c r="G14" s="25"/>
      <c r="H14" s="25"/>
      <c r="I14" s="25"/>
      <c r="J14" s="25">
        <f aca="true" t="shared" si="0" ref="J14:X14">SUM(J10:J13)</f>
        <v>21966861.17</v>
      </c>
      <c r="K14" s="25">
        <f t="shared" si="0"/>
        <v>0</v>
      </c>
      <c r="L14" s="25">
        <f t="shared" si="0"/>
        <v>34404284.25</v>
      </c>
      <c r="M14" s="25">
        <f t="shared" si="0"/>
        <v>21966861.17</v>
      </c>
      <c r="N14" s="25">
        <f t="shared" si="0"/>
        <v>0</v>
      </c>
      <c r="O14" s="25">
        <f t="shared" si="0"/>
        <v>34404284.25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109479.03000000001</v>
      </c>
      <c r="T14" s="25">
        <f t="shared" si="0"/>
        <v>106651.28</v>
      </c>
      <c r="U14" s="25">
        <f t="shared" si="0"/>
        <v>2827.75</v>
      </c>
      <c r="V14" s="25">
        <f t="shared" si="0"/>
        <v>0</v>
      </c>
      <c r="W14" s="25">
        <f t="shared" si="0"/>
        <v>34407112</v>
      </c>
      <c r="X14" s="25">
        <f t="shared" si="0"/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5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69901145.42</v>
      </c>
      <c r="G18" s="36"/>
      <c r="H18" s="36"/>
      <c r="I18" s="36"/>
      <c r="J18" s="36">
        <f>J14+J17</f>
        <v>21966861.17</v>
      </c>
      <c r="K18" s="36">
        <f aca="true" t="shared" si="2" ref="K18:X18">SUM(K14+K17)</f>
        <v>0</v>
      </c>
      <c r="L18" s="36">
        <f t="shared" si="2"/>
        <v>34404284.25</v>
      </c>
      <c r="M18" s="36">
        <f t="shared" si="2"/>
        <v>21966861.17</v>
      </c>
      <c r="N18" s="36">
        <f t="shared" si="2"/>
        <v>0</v>
      </c>
      <c r="O18" s="36">
        <f t="shared" si="2"/>
        <v>34404284.25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109479.03000000001</v>
      </c>
      <c r="T18" s="36">
        <f t="shared" si="2"/>
        <v>106651.28</v>
      </c>
      <c r="U18" s="36">
        <f t="shared" si="2"/>
        <v>2827.75</v>
      </c>
      <c r="V18" s="36">
        <f t="shared" si="2"/>
        <v>0</v>
      </c>
      <c r="W18" s="36">
        <f t="shared" si="2"/>
        <v>34407112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6" s="44" customFormat="1" ht="25.5" customHeight="1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3"/>
      <c r="N22" s="43"/>
      <c r="O22" s="42" t="s">
        <v>45</v>
      </c>
      <c r="P22" s="43"/>
    </row>
    <row r="23" spans="1:16" s="44" customFormat="1" ht="35.25" customHeight="1">
      <c r="A23" s="43" t="s">
        <v>46</v>
      </c>
      <c r="B23" s="45"/>
      <c r="C23" s="45"/>
      <c r="D23" s="45"/>
      <c r="E23" s="45"/>
      <c r="F23" s="45"/>
      <c r="G23" s="45"/>
      <c r="H23" s="45"/>
      <c r="I23" s="42"/>
      <c r="J23" s="42"/>
      <c r="K23" s="42"/>
      <c r="L23" s="42"/>
      <c r="M23" s="43"/>
      <c r="N23" s="43"/>
      <c r="O23" s="42" t="s">
        <v>47</v>
      </c>
      <c r="P23" s="43"/>
    </row>
    <row r="24" spans="1:16" s="44" customFormat="1" ht="14.25" customHeight="1">
      <c r="A24" s="43" t="s">
        <v>48</v>
      </c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3"/>
      <c r="N24" s="43"/>
      <c r="O24" s="42"/>
      <c r="P24" s="43"/>
    </row>
    <row r="25" spans="1:16" ht="15.75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N25" s="44"/>
      <c r="O25" s="43"/>
      <c r="P25" s="43"/>
    </row>
    <row r="26" spans="1:15" ht="15.75">
      <c r="A26" s="43" t="s">
        <v>49</v>
      </c>
      <c r="O26" s="48" t="s">
        <v>50</v>
      </c>
    </row>
    <row r="27" ht="15.75">
      <c r="A27" s="48" t="s">
        <v>48</v>
      </c>
    </row>
    <row r="31" ht="15">
      <c r="B31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2015-10-02T10:13:16Z</dcterms:created>
  <dcterms:modified xsi:type="dcterms:W3CDTF">2015-10-02T10:14:08Z</dcterms:modified>
  <cp:category/>
  <cp:version/>
  <cp:contentType/>
  <cp:contentStatus/>
</cp:coreProperties>
</file>