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920" activeTab="0"/>
  </bookViews>
  <sheets>
    <sheet name="Раздел 2" sheetId="1" r:id="rId1"/>
    <sheet name="Раздел 3" sheetId="2" r:id="rId2"/>
    <sheet name="Раздел 4" sheetId="3" r:id="rId3"/>
  </sheets>
  <definedNames/>
  <calcPr fullCalcOnLoad="1"/>
</workbook>
</file>

<file path=xl/sharedStrings.xml><?xml version="1.0" encoding="utf-8"?>
<sst xmlns="http://schemas.openxmlformats.org/spreadsheetml/2006/main" count="165" uniqueCount="123">
  <si>
    <t>№ статьи Закона Ханты-Мансийского автономного округа «Об административных правонарушениях»</t>
  </si>
  <si>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</si>
  <si>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</si>
  <si>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</si>
  <si>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</si>
  <si>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</si>
  <si>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</si>
  <si>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</si>
  <si>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</si>
  <si>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</si>
  <si>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</si>
  <si>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</si>
  <si>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</si>
  <si>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</si>
  <si>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Кол-во</t>
  </si>
  <si>
    <t>Не истек срок для добровольного исполнения постановлений</t>
  </si>
  <si>
    <t>Предоставлена отсрочка или рассрочка исполнения постановления (ст.31.5 КоАП РФ)</t>
  </si>
  <si>
    <t>Исполнено в добровольном порядке</t>
  </si>
  <si>
    <t>Взыскано судебными приставами-исполнителями</t>
  </si>
  <si>
    <t>Исполнение постановления приостановлено (ст.31.6 КоАП РФ)</t>
  </si>
  <si>
    <t>изданием акта амнистии, если такой акт устраняет применение административного наказания (п.1 ст. 31.7 КоАП РФ)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</si>
  <si>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</si>
  <si>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</si>
  <si>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отменой постановления (п.5 ст. 31.7 КоАП РФ)</t>
  </si>
  <si>
    <t>о прекращении производства по делу об административном правонарушении</t>
  </si>
  <si>
    <t>принято иное решение в соответствии с КоАП РФ (п.4 ч.1 ст.29.4, п.5 ч.1 ст.29.4, п.1 ч. 2 ст.29.9, п.2 ч. 2 ст.29.9 КоАП РФ)</t>
  </si>
  <si>
    <t>Сумма, руб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</si>
  <si>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</si>
  <si>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</si>
  <si>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</si>
  <si>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</si>
  <si>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</si>
  <si>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</si>
  <si>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</si>
  <si>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</si>
  <si>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</si>
  <si>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</si>
  <si>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</si>
  <si>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</si>
  <si>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</si>
  <si>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</si>
  <si>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</si>
  <si>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</si>
  <si>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</si>
  <si>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</si>
  <si>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</si>
  <si>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</si>
  <si>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</si>
  <si>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</si>
  <si>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</si>
  <si>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</si>
  <si>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</si>
  <si>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</si>
  <si>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</si>
  <si>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>В том числе вынесены определения (ч. 2 ст.29.9. КоАП РФ)</t>
  </si>
  <si>
    <t>ст. 11</t>
  </si>
  <si>
    <t>ст. 13</t>
  </si>
  <si>
    <t>ст. 16</t>
  </si>
  <si>
    <t>ст. 19</t>
  </si>
  <si>
    <t>ст. 21</t>
  </si>
  <si>
    <t>ст. 23</t>
  </si>
  <si>
    <t>ст. 26</t>
  </si>
  <si>
    <t>ст. 27</t>
  </si>
  <si>
    <t>102-оз</t>
  </si>
  <si>
    <t>ст. 15</t>
  </si>
  <si>
    <t>ст. 25</t>
  </si>
  <si>
    <t>ст. 28</t>
  </si>
  <si>
    <t>ст. 30</t>
  </si>
  <si>
    <t>ст. 35</t>
  </si>
  <si>
    <t>ст. 37</t>
  </si>
  <si>
    <t>Количество, обжалованных постановлений о назначении административного наказания, с начала отчетного периода с нарастающим итогом</t>
  </si>
  <si>
    <t>В том числе опротестовано прокурором в порядке ст. 30.10, 30.11 КоАП РФ</t>
  </si>
  <si>
    <t>Принято решений по результатам рассмотрения жалоб на постановления по делам об административных правонарушениях, с начала отчетного периода с нарастающим итогом</t>
  </si>
  <si>
    <t xml:space="preserve"> 7.1</t>
  </si>
  <si>
    <t xml:space="preserve"> 7.2</t>
  </si>
  <si>
    <t xml:space="preserve"> 7.3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</si>
  <si>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</si>
  <si>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</si>
  <si>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</si>
  <si>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</si>
  <si>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</si>
  <si>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Количество, обжалованных постановлений о назначении административного наказания, находящихся на рассмотрении суда, на начало отчетного периода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</si>
  <si>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</si>
  <si>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</si>
  <si>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Направлено для исполнения в службу судебных приставов</t>
  </si>
  <si>
    <t>Наложено штрафов с начала отчетного периода с нарастающим итогом</t>
  </si>
  <si>
    <t>Взыскано штрафов с начала отчетного периода с нарастающим итогом, в том числе:</t>
  </si>
  <si>
    <t>Не исполнено постановлений о наложении штрафов на конец от-четного периода, в  том числе: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</si>
  <si>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</si>
  <si>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Рассмотрено судом дел об административных правонарушениях, предусмотренных ч.1 ст. 20.25 КоАП РФ, с начала отчетного периода с нарастающим итогом, в том числе приняты решения:</t>
  </si>
  <si>
    <t>о назначении административного наказания</t>
  </si>
  <si>
    <t>Не рассмотрено судом дел об административных правонарушениях, предусмотренных ч.1 ст. 20.25 КоАП РФ,  на конец отчетного периода</t>
  </si>
  <si>
    <t>Возбуждено дел об административных правонарушениях по ч.1 ст. 20.25  КоАП РФ в отношении лиц, неуплативших штраф по постановлениям вынесенным административной комиссии с начала отчетного периода с нарастающим итогом.</t>
  </si>
  <si>
    <t>строка 1 + строка 2 = строка 3 + строка 4 + строка 5;</t>
  </si>
  <si>
    <t>строка 1 = строка 1.1 + строка 1.2 + строка 1.3 + строка 1.4. + строка 1.5;</t>
  </si>
  <si>
    <t>строка 3 = строка 3.1 + строка 3.2;</t>
  </si>
  <si>
    <t>строка 4 = строка 4.1 + строка 4.2 + строка 4.3 + строка 4.4. + строка 4.5;</t>
  </si>
  <si>
    <t>строка 5 = строка 5.1 + строка 5.2 + строка 5.3 + строка 5.4. + строка 5.5 + строка 5.6;</t>
  </si>
  <si>
    <t>п. 1 ст. 10</t>
  </si>
  <si>
    <t>п. 2 ст. 10</t>
  </si>
  <si>
    <t>п. 3 ст. 10</t>
  </si>
  <si>
    <t>п. 1 ст. 20</t>
  </si>
  <si>
    <t>п. 2 ст. 20</t>
  </si>
  <si>
    <t>п. 3 ст. 20</t>
  </si>
  <si>
    <t>п. 4 ст. 20</t>
  </si>
  <si>
    <t>п. 1 ст. 29</t>
  </si>
  <si>
    <t>п. 2 ст. 29</t>
  </si>
  <si>
    <t>п. 1 ст. 15</t>
  </si>
  <si>
    <t>п. 2 ст. 15</t>
  </si>
  <si>
    <t>п. 1 ст. 27</t>
  </si>
  <si>
    <t>п. 2 ст. 27</t>
  </si>
  <si>
    <t>п. 1 ст. 30</t>
  </si>
  <si>
    <t>п. 2 ст. 30</t>
  </si>
  <si>
    <t>п. 1 ст. 37</t>
  </si>
  <si>
    <t>п. 2 ст. 37</t>
  </si>
  <si>
    <t>п. 4 ст. 10</t>
  </si>
  <si>
    <t>ст. 44.1</t>
  </si>
  <si>
    <t>п. 1.1 ст. 30</t>
  </si>
  <si>
    <t>п. 3.1 ст. 10</t>
  </si>
  <si>
    <t>Сведения об обжаловании постановлений о назначении административного наказания административной  комиссии за 9 месяцев 2015 года</t>
  </si>
  <si>
    <t xml:space="preserve">Общие сведения о рассмотрении дел об административных правонарушениях административной комиссией за 12 месяцев 2015 года </t>
  </si>
  <si>
    <t>Сведения об исполнении постановлений административных комиссий за 12 месяцев 2016 года</t>
  </si>
  <si>
    <t>космиссии за 12 месяцев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</si>
</sst>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wrapText="1"/>
      <protection/>
    </xf>
    <xf numFmtId="1" fontId="14" fillId="0" borderId="10" xfId="0" applyNumberFormat="1" applyFont="1" applyBorder="1" applyAlignment="1" applyProtection="1">
      <alignment horizontal="center" vertical="justify" wrapText="1"/>
      <protection/>
    </xf>
    <xf numFmtId="1" fontId="14" fillId="0" borderId="10" xfId="0" applyNumberFormat="1" applyFont="1" applyBorder="1" applyAlignment="1" applyProtection="1">
      <alignment horizontal="center" vertical="top" wrapText="1"/>
      <protection/>
    </xf>
    <xf numFmtId="1" fontId="15" fillId="0" borderId="10" xfId="0" applyNumberFormat="1" applyFont="1" applyBorder="1" applyAlignment="1" applyProtection="1">
      <alignment horizontal="center" vertical="top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64" fontId="17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1" fontId="17" fillId="0" borderId="10" xfId="0" applyNumberFormat="1" applyFont="1" applyBorder="1" applyAlignment="1" applyProtection="1">
      <alignment vertical="justify" wrapText="1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1" fontId="10" fillId="0" borderId="0" xfId="0" applyNumberFormat="1" applyFont="1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 applyProtection="1">
      <alignment horizontal="center" vertical="top" wrapText="1"/>
      <protection/>
    </xf>
    <xf numFmtId="0" fontId="52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1" fontId="17" fillId="0" borderId="10" xfId="0" applyNumberFormat="1" applyFont="1" applyBorder="1" applyAlignment="1" applyProtection="1">
      <alignment horizontal="justify" vertical="justify" wrapText="1"/>
      <protection/>
    </xf>
    <xf numFmtId="1" fontId="17" fillId="0" borderId="10" xfId="0" applyNumberFormat="1" applyFont="1" applyBorder="1" applyAlignment="1" applyProtection="1">
      <alignment vertical="justify" wrapText="1"/>
      <protection/>
    </xf>
    <xf numFmtId="1" fontId="17" fillId="0" borderId="10" xfId="0" applyNumberFormat="1" applyFont="1" applyBorder="1" applyAlignment="1" applyProtection="1">
      <alignment horizontal="center" vertical="justify" wrapText="1"/>
      <protection/>
    </xf>
    <xf numFmtId="1" fontId="17" fillId="0" borderId="10" xfId="0" applyNumberFormat="1" applyFont="1" applyFill="1" applyBorder="1" applyAlignment="1" applyProtection="1">
      <alignment vertical="justify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9.421875" style="3" customWidth="1"/>
    <col min="2" max="2" width="7.710937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17" customFormat="1" ht="18.75">
      <c r="A1" s="16" t="s">
        <v>120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>
        <v>2016</v>
      </c>
      <c r="N1" s="16"/>
      <c r="O1" s="16"/>
      <c r="P1" s="16"/>
      <c r="Q1" s="16"/>
      <c r="R1" s="16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3" customFormat="1" ht="32.25" customHeight="1">
      <c r="A3" s="42"/>
      <c r="B3" s="47"/>
      <c r="C3" s="44" t="s">
        <v>76</v>
      </c>
      <c r="D3" s="43" t="s">
        <v>77</v>
      </c>
      <c r="E3" s="43" t="s">
        <v>9</v>
      </c>
      <c r="F3" s="43" t="s">
        <v>78</v>
      </c>
      <c r="G3" s="43" t="s">
        <v>10</v>
      </c>
      <c r="H3" s="43" t="s">
        <v>11</v>
      </c>
      <c r="I3" s="43" t="s">
        <v>79</v>
      </c>
      <c r="J3" s="43" t="s">
        <v>12</v>
      </c>
      <c r="K3" s="43" t="s">
        <v>54</v>
      </c>
      <c r="L3" s="43" t="s">
        <v>80</v>
      </c>
      <c r="M3" s="43"/>
      <c r="N3" s="43"/>
      <c r="O3" s="43"/>
      <c r="P3" s="43" t="s">
        <v>1</v>
      </c>
      <c r="Q3" s="43" t="s">
        <v>2</v>
      </c>
      <c r="R3" s="43" t="s">
        <v>3</v>
      </c>
    </row>
    <row r="4" spans="1:18" s="13" customFormat="1" ht="26.25" customHeight="1">
      <c r="A4" s="42"/>
      <c r="B4" s="48"/>
      <c r="C4" s="45"/>
      <c r="D4" s="43"/>
      <c r="E4" s="43"/>
      <c r="F4" s="43"/>
      <c r="G4" s="43"/>
      <c r="H4" s="43"/>
      <c r="I4" s="43"/>
      <c r="J4" s="43"/>
      <c r="K4" s="43"/>
      <c r="L4" s="43" t="s">
        <v>4</v>
      </c>
      <c r="M4" s="43"/>
      <c r="N4" s="43" t="s">
        <v>13</v>
      </c>
      <c r="O4" s="43" t="s">
        <v>5</v>
      </c>
      <c r="P4" s="43"/>
      <c r="Q4" s="43"/>
      <c r="R4" s="43"/>
    </row>
    <row r="5" spans="1:18" s="13" customFormat="1" ht="14.25" customHeight="1">
      <c r="A5" s="42"/>
      <c r="B5" s="48"/>
      <c r="C5" s="45"/>
      <c r="D5" s="43"/>
      <c r="E5" s="43"/>
      <c r="F5" s="43"/>
      <c r="G5" s="43"/>
      <c r="H5" s="43"/>
      <c r="I5" s="43"/>
      <c r="J5" s="43"/>
      <c r="K5" s="43"/>
      <c r="L5" s="43" t="s">
        <v>6</v>
      </c>
      <c r="M5" s="43" t="s">
        <v>7</v>
      </c>
      <c r="N5" s="43"/>
      <c r="O5" s="43"/>
      <c r="P5" s="43"/>
      <c r="Q5" s="43"/>
      <c r="R5" s="43"/>
    </row>
    <row r="6" spans="1:18" s="13" customFormat="1" ht="129" customHeight="1">
      <c r="A6" s="42"/>
      <c r="B6" s="49"/>
      <c r="C6" s="46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13" customFormat="1" ht="18.75">
      <c r="A7" s="18"/>
      <c r="B7" s="14"/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</row>
    <row r="8" spans="1:18" ht="21.75" customHeight="1">
      <c r="A8" s="31">
        <v>1</v>
      </c>
      <c r="B8" s="32" t="s">
        <v>63</v>
      </c>
      <c r="C8" s="33" t="s">
        <v>98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8.75">
      <c r="A9" s="31">
        <v>2</v>
      </c>
      <c r="B9" s="34"/>
      <c r="C9" s="33" t="s">
        <v>99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8.75">
      <c r="A10" s="31">
        <v>3</v>
      </c>
      <c r="B10" s="34"/>
      <c r="C10" s="33" t="s">
        <v>100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8.75">
      <c r="A11" s="31">
        <v>4</v>
      </c>
      <c r="B11" s="34"/>
      <c r="C11" s="33" t="s">
        <v>118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8.75">
      <c r="A12" s="31">
        <v>5</v>
      </c>
      <c r="B12" s="34"/>
      <c r="C12" s="33" t="s">
        <v>115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8.75">
      <c r="A13" s="31">
        <v>6</v>
      </c>
      <c r="B13" s="34"/>
      <c r="C13" s="33" t="s">
        <v>55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8.75">
      <c r="A14" s="31">
        <v>7</v>
      </c>
      <c r="B14" s="34"/>
      <c r="C14" s="33" t="s">
        <v>56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8.75">
      <c r="A15" s="31">
        <v>8</v>
      </c>
      <c r="B15" s="34"/>
      <c r="C15" s="33" t="s">
        <v>64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8.75">
      <c r="A16" s="31">
        <v>9</v>
      </c>
      <c r="B16" s="34"/>
      <c r="C16" s="33" t="s">
        <v>107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8.75">
      <c r="A17" s="31">
        <v>10</v>
      </c>
      <c r="B17" s="34"/>
      <c r="C17" s="33" t="s">
        <v>108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8.75">
      <c r="A18" s="31">
        <v>11</v>
      </c>
      <c r="B18" s="34"/>
      <c r="C18" s="33" t="s">
        <v>57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8.75">
      <c r="A19" s="31">
        <v>12</v>
      </c>
      <c r="B19" s="34"/>
      <c r="C19" s="33" t="s">
        <v>58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8.75">
      <c r="A20" s="31">
        <v>13</v>
      </c>
      <c r="B20" s="34"/>
      <c r="C20" s="33" t="s">
        <v>101</v>
      </c>
      <c r="D20" s="20"/>
      <c r="E20" s="20">
        <v>10</v>
      </c>
      <c r="F20" s="20">
        <v>10</v>
      </c>
      <c r="G20" s="20"/>
      <c r="H20" s="20"/>
      <c r="I20" s="20"/>
      <c r="J20" s="20">
        <v>10</v>
      </c>
      <c r="K20" s="20"/>
      <c r="L20" s="20"/>
      <c r="M20" s="20">
        <v>10</v>
      </c>
      <c r="N20" s="20"/>
      <c r="O20" s="20"/>
      <c r="P20" s="20">
        <v>0</v>
      </c>
      <c r="Q20" s="20">
        <v>5000</v>
      </c>
      <c r="R20" s="20"/>
    </row>
    <row r="21" spans="1:18" ht="18.75">
      <c r="A21" s="31">
        <v>14</v>
      </c>
      <c r="B21" s="34"/>
      <c r="C21" s="33" t="s">
        <v>102</v>
      </c>
      <c r="D21" s="20"/>
      <c r="E21" s="20">
        <v>26</v>
      </c>
      <c r="F21" s="20">
        <v>26</v>
      </c>
      <c r="G21" s="20"/>
      <c r="H21" s="20"/>
      <c r="I21" s="20"/>
      <c r="J21" s="20">
        <v>26</v>
      </c>
      <c r="K21" s="20"/>
      <c r="L21" s="20">
        <v>23</v>
      </c>
      <c r="M21" s="20">
        <v>3</v>
      </c>
      <c r="N21" s="20"/>
      <c r="O21" s="20"/>
      <c r="P21" s="20"/>
      <c r="Q21" s="20">
        <v>2000</v>
      </c>
      <c r="R21" s="20"/>
    </row>
    <row r="22" spans="1:18" ht="18.75">
      <c r="A22" s="31">
        <v>15</v>
      </c>
      <c r="B22" s="34"/>
      <c r="C22" s="33" t="s">
        <v>103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8.75">
      <c r="A23" s="31">
        <v>16</v>
      </c>
      <c r="B23" s="34"/>
      <c r="C23" s="33" t="s">
        <v>104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8.75">
      <c r="A24" s="31">
        <v>17</v>
      </c>
      <c r="B24" s="34"/>
      <c r="C24" s="33" t="s">
        <v>59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8.75">
      <c r="A25" s="31">
        <v>18</v>
      </c>
      <c r="B25" s="34"/>
      <c r="C25" s="33" t="s">
        <v>60</v>
      </c>
      <c r="D25" s="20"/>
      <c r="E25" s="20">
        <v>14</v>
      </c>
      <c r="F25" s="20">
        <v>14</v>
      </c>
      <c r="G25" s="20"/>
      <c r="H25" s="20"/>
      <c r="I25" s="20"/>
      <c r="J25" s="20">
        <v>14</v>
      </c>
      <c r="K25" s="20"/>
      <c r="L25" s="20"/>
      <c r="M25" s="20">
        <v>14</v>
      </c>
      <c r="N25" s="20"/>
      <c r="O25" s="20"/>
      <c r="P25" s="20"/>
      <c r="Q25" s="20">
        <v>7500</v>
      </c>
      <c r="R25" s="20"/>
    </row>
    <row r="26" spans="1:18" ht="18.75">
      <c r="A26" s="31">
        <v>19</v>
      </c>
      <c r="B26" s="34"/>
      <c r="C26" s="33" t="s">
        <v>65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8.75">
      <c r="A27" s="31">
        <v>20</v>
      </c>
      <c r="B27" s="34"/>
      <c r="C27" s="33" t="s">
        <v>61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8.75">
      <c r="A28" s="31">
        <v>21</v>
      </c>
      <c r="B28" s="34"/>
      <c r="C28" s="33" t="s">
        <v>62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8.75">
      <c r="A29" s="31">
        <v>22</v>
      </c>
      <c r="B29" s="34"/>
      <c r="C29" s="33" t="s">
        <v>109</v>
      </c>
      <c r="D29" s="20"/>
      <c r="E29" s="20">
        <v>21</v>
      </c>
      <c r="F29" s="20">
        <v>21</v>
      </c>
      <c r="G29" s="20"/>
      <c r="H29" s="20"/>
      <c r="I29" s="20"/>
      <c r="J29" s="20">
        <v>21</v>
      </c>
      <c r="K29" s="20"/>
      <c r="L29" s="20">
        <v>21</v>
      </c>
      <c r="M29" s="20"/>
      <c r="N29" s="20"/>
      <c r="O29" s="20"/>
      <c r="P29" s="20"/>
      <c r="Q29" s="20"/>
      <c r="R29" s="20"/>
    </row>
    <row r="30" spans="1:18" ht="18.75">
      <c r="A30" s="31">
        <v>23</v>
      </c>
      <c r="B30" s="34"/>
      <c r="C30" s="33" t="s">
        <v>110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8.75">
      <c r="A31" s="31">
        <v>24</v>
      </c>
      <c r="B31" s="34"/>
      <c r="C31" s="33" t="s">
        <v>66</v>
      </c>
      <c r="D31" s="20"/>
      <c r="E31" s="20">
        <v>38</v>
      </c>
      <c r="F31" s="20">
        <v>38</v>
      </c>
      <c r="G31" s="20"/>
      <c r="H31" s="20"/>
      <c r="I31" s="20"/>
      <c r="J31" s="20">
        <v>38</v>
      </c>
      <c r="K31" s="20"/>
      <c r="L31" s="20"/>
      <c r="M31" s="20">
        <v>37</v>
      </c>
      <c r="N31" s="20">
        <v>1</v>
      </c>
      <c r="O31" s="20"/>
      <c r="P31" s="20"/>
      <c r="Q31" s="20">
        <v>22700</v>
      </c>
      <c r="R31" s="20"/>
    </row>
    <row r="32" spans="1:18" ht="18.75">
      <c r="A32" s="31">
        <v>25</v>
      </c>
      <c r="B32" s="34"/>
      <c r="C32" s="33" t="s">
        <v>105</v>
      </c>
      <c r="D32" s="20"/>
      <c r="E32" s="20">
        <v>83</v>
      </c>
      <c r="F32" s="20">
        <v>83</v>
      </c>
      <c r="G32" s="20"/>
      <c r="H32" s="20"/>
      <c r="I32" s="20"/>
      <c r="J32" s="20">
        <v>83</v>
      </c>
      <c r="K32" s="20"/>
      <c r="L32" s="20">
        <v>71</v>
      </c>
      <c r="M32" s="20">
        <v>11</v>
      </c>
      <c r="N32" s="20">
        <v>1</v>
      </c>
      <c r="O32" s="20"/>
      <c r="P32" s="20"/>
      <c r="Q32" s="20">
        <v>12500</v>
      </c>
      <c r="R32" s="20"/>
    </row>
    <row r="33" spans="1:18" ht="18.75">
      <c r="A33" s="31">
        <v>26</v>
      </c>
      <c r="B33" s="34"/>
      <c r="C33" s="33" t="s">
        <v>106</v>
      </c>
      <c r="D33" s="20"/>
      <c r="E33" s="20">
        <v>33</v>
      </c>
      <c r="F33" s="20">
        <v>33</v>
      </c>
      <c r="G33" s="20"/>
      <c r="H33" s="20"/>
      <c r="I33" s="20"/>
      <c r="J33" s="20">
        <v>33</v>
      </c>
      <c r="K33" s="20"/>
      <c r="L33" s="20">
        <v>33</v>
      </c>
      <c r="M33" s="20"/>
      <c r="N33" s="20"/>
      <c r="O33" s="20"/>
      <c r="P33" s="20"/>
      <c r="Q33" s="20"/>
      <c r="R33" s="20"/>
    </row>
    <row r="34" spans="1:18" ht="18.75">
      <c r="A34" s="31">
        <v>27</v>
      </c>
      <c r="B34" s="34"/>
      <c r="C34" s="33" t="s">
        <v>67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8.75">
      <c r="A35" s="31">
        <v>28</v>
      </c>
      <c r="B35" s="34"/>
      <c r="C35" s="33" t="s">
        <v>111</v>
      </c>
      <c r="D35" s="20"/>
      <c r="E35" s="20">
        <v>118</v>
      </c>
      <c r="F35" s="20">
        <v>118</v>
      </c>
      <c r="G35" s="20"/>
      <c r="H35" s="20"/>
      <c r="I35" s="20"/>
      <c r="J35" s="20">
        <v>118</v>
      </c>
      <c r="K35" s="20"/>
      <c r="L35" s="20"/>
      <c r="M35" s="20">
        <v>114</v>
      </c>
      <c r="N35" s="20">
        <v>4</v>
      </c>
      <c r="O35" s="20"/>
      <c r="P35" s="20"/>
      <c r="Q35" s="20">
        <v>202000</v>
      </c>
      <c r="R35" s="20">
        <v>75</v>
      </c>
    </row>
    <row r="36" spans="1:18" ht="18.75">
      <c r="A36" s="31">
        <v>29</v>
      </c>
      <c r="B36" s="34"/>
      <c r="C36" s="33" t="s">
        <v>117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8.75">
      <c r="A37" s="31">
        <v>30</v>
      </c>
      <c r="B37" s="34"/>
      <c r="C37" s="33" t="s">
        <v>112</v>
      </c>
      <c r="D37" s="20"/>
      <c r="E37" s="20">
        <v>5</v>
      </c>
      <c r="F37" s="20">
        <v>5</v>
      </c>
      <c r="G37" s="20"/>
      <c r="H37" s="20"/>
      <c r="I37" s="20"/>
      <c r="J37" s="20">
        <v>5</v>
      </c>
      <c r="K37" s="20"/>
      <c r="L37" s="20"/>
      <c r="M37" s="20">
        <v>5</v>
      </c>
      <c r="N37" s="20"/>
      <c r="O37" s="20"/>
      <c r="P37" s="20"/>
      <c r="Q37" s="20">
        <v>17000</v>
      </c>
      <c r="R37" s="20"/>
    </row>
    <row r="38" spans="1:18" ht="18.75">
      <c r="A38" s="31">
        <v>31</v>
      </c>
      <c r="B38" s="34"/>
      <c r="C38" s="33" t="s">
        <v>68</v>
      </c>
      <c r="D38" s="20"/>
      <c r="E38" s="20">
        <v>7</v>
      </c>
      <c r="F38" s="20">
        <v>7</v>
      </c>
      <c r="G38" s="20"/>
      <c r="H38" s="20"/>
      <c r="I38" s="20"/>
      <c r="J38" s="20">
        <v>7</v>
      </c>
      <c r="K38" s="20"/>
      <c r="L38" s="20">
        <v>7</v>
      </c>
      <c r="M38" s="20"/>
      <c r="N38" s="20"/>
      <c r="O38" s="20"/>
      <c r="P38" s="20"/>
      <c r="Q38" s="20"/>
      <c r="R38" s="20"/>
    </row>
    <row r="39" spans="1:18" ht="18.75">
      <c r="A39" s="31">
        <v>32</v>
      </c>
      <c r="B39" s="34"/>
      <c r="C39" s="33" t="s">
        <v>69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8.75">
      <c r="A40" s="31">
        <v>33</v>
      </c>
      <c r="B40" s="34"/>
      <c r="C40" s="33" t="s">
        <v>113</v>
      </c>
      <c r="D40" s="20"/>
      <c r="E40" s="20">
        <v>7</v>
      </c>
      <c r="F40" s="20">
        <v>7</v>
      </c>
      <c r="G40" s="20"/>
      <c r="H40" s="20"/>
      <c r="I40" s="20"/>
      <c r="J40" s="20">
        <v>7</v>
      </c>
      <c r="K40" s="20"/>
      <c r="L40" s="20"/>
      <c r="M40" s="20">
        <v>7</v>
      </c>
      <c r="N40" s="20"/>
      <c r="O40" s="20"/>
      <c r="P40" s="20"/>
      <c r="Q40" s="20">
        <v>3500</v>
      </c>
      <c r="R40" s="20"/>
    </row>
    <row r="41" spans="1:18" ht="18.75">
      <c r="A41" s="31">
        <v>34</v>
      </c>
      <c r="B41" s="34"/>
      <c r="C41" s="33" t="s">
        <v>114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8.75">
      <c r="A42" s="31">
        <v>35</v>
      </c>
      <c r="B42" s="34"/>
      <c r="C42" s="35" t="s">
        <v>116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s="9" customFormat="1" ht="18.75">
      <c r="A43" s="21" t="s">
        <v>8</v>
      </c>
      <c r="B43" s="21"/>
      <c r="C43" s="21"/>
      <c r="D43" s="39"/>
      <c r="E43" s="39">
        <f aca="true" t="shared" si="0" ref="E43:R43">SUM(E8:E42)</f>
        <v>362</v>
      </c>
      <c r="F43" s="39">
        <f t="shared" si="0"/>
        <v>362</v>
      </c>
      <c r="G43" s="39">
        <f t="shared" si="0"/>
        <v>0</v>
      </c>
      <c r="H43" s="39">
        <f t="shared" si="0"/>
        <v>0</v>
      </c>
      <c r="I43" s="39">
        <f t="shared" si="0"/>
        <v>0</v>
      </c>
      <c r="J43" s="39">
        <f t="shared" si="0"/>
        <v>362</v>
      </c>
      <c r="K43" s="39">
        <f t="shared" si="0"/>
        <v>0</v>
      </c>
      <c r="L43" s="39">
        <f t="shared" si="0"/>
        <v>155</v>
      </c>
      <c r="M43" s="39">
        <f t="shared" si="0"/>
        <v>201</v>
      </c>
      <c r="N43" s="39">
        <f t="shared" si="0"/>
        <v>6</v>
      </c>
      <c r="O43" s="39">
        <f t="shared" si="0"/>
        <v>0</v>
      </c>
      <c r="P43" s="39">
        <f t="shared" si="0"/>
        <v>0</v>
      </c>
      <c r="Q43" s="39">
        <f t="shared" si="0"/>
        <v>272200</v>
      </c>
      <c r="R43" s="39">
        <f t="shared" si="0"/>
        <v>75</v>
      </c>
    </row>
  </sheetData>
  <sheetProtection/>
  <mergeCells count="20">
    <mergeCell ref="R3:R6"/>
    <mergeCell ref="L4:M4"/>
    <mergeCell ref="N4:N6"/>
    <mergeCell ref="O4:O6"/>
    <mergeCell ref="M5:M6"/>
    <mergeCell ref="L3:O3"/>
    <mergeCell ref="P3:P6"/>
    <mergeCell ref="Q3:Q6"/>
    <mergeCell ref="A3:A6"/>
    <mergeCell ref="K3:K6"/>
    <mergeCell ref="C3:C6"/>
    <mergeCell ref="L5:L6"/>
    <mergeCell ref="B3:B6"/>
    <mergeCell ref="D3:D6"/>
    <mergeCell ref="E3:E6"/>
    <mergeCell ref="F3:F6"/>
    <mergeCell ref="G3:G6"/>
    <mergeCell ref="H3:H6"/>
    <mergeCell ref="I3:I6"/>
    <mergeCell ref="J3:J6"/>
  </mergeCells>
  <conditionalFormatting sqref="D8:D42">
    <cfRule type="cellIs" priority="33" dxfId="79" operator="notEqual" stopIfTrue="1">
      <formula>G8+H8+I8+J8+P8-E8</formula>
    </cfRule>
  </conditionalFormatting>
  <conditionalFormatting sqref="E8:E42">
    <cfRule type="cellIs" priority="21" dxfId="0" operator="lessThan" stopIfTrue="1">
      <formula>F8</formula>
    </cfRule>
    <cfRule type="cellIs" priority="32" dxfId="0" operator="notEqual" stopIfTrue="1">
      <formula>G8+H8+I8+J8+P8-D8</formula>
    </cfRule>
  </conditionalFormatting>
  <conditionalFormatting sqref="G8:G42">
    <cfRule type="cellIs" priority="31" dxfId="0" operator="notEqual" stopIfTrue="1">
      <formula>D8+E8-H8-I8-J8-P8</formula>
    </cfRule>
  </conditionalFormatting>
  <conditionalFormatting sqref="H8:H42">
    <cfRule type="cellIs" priority="30" dxfId="0" operator="notEqual" stopIfTrue="1">
      <formula>D8+E8-G8-I8-J8-P8</formula>
    </cfRule>
  </conditionalFormatting>
  <conditionalFormatting sqref="I8:I42">
    <cfRule type="cellIs" priority="29" dxfId="0" operator="notEqual" stopIfTrue="1">
      <formula>D8+E8-H8-G8-J8-P8</formula>
    </cfRule>
  </conditionalFormatting>
  <conditionalFormatting sqref="J8:J42">
    <cfRule type="cellIs" priority="26" dxfId="0" operator="notEqual" stopIfTrue="1">
      <formula>K8+L8+M8+N8</formula>
    </cfRule>
    <cfRule type="cellIs" priority="28" dxfId="0" operator="notEqual" stopIfTrue="1">
      <formula>D8+E8-H8-I8-G8-P8</formula>
    </cfRule>
  </conditionalFormatting>
  <conditionalFormatting sqref="P8:P42">
    <cfRule type="cellIs" priority="27" dxfId="0" operator="notEqual" stopIfTrue="1">
      <formula>D8+E8-H8-I8-J8-G8</formula>
    </cfRule>
  </conditionalFormatting>
  <conditionalFormatting sqref="K8:K42">
    <cfRule type="cellIs" priority="25" dxfId="0" operator="notEqual" stopIfTrue="1">
      <formula>J8-L8-M8-N8</formula>
    </cfRule>
  </conditionalFormatting>
  <conditionalFormatting sqref="L8:L42">
    <cfRule type="cellIs" priority="24" dxfId="0" operator="notEqual" stopIfTrue="1">
      <formula>J8-K8-M8-N8</formula>
    </cfRule>
  </conditionalFormatting>
  <conditionalFormatting sqref="M8:M42">
    <cfRule type="cellIs" priority="23" dxfId="0" operator="notEqual" stopIfTrue="1">
      <formula>J8-L8-K8-N8</formula>
    </cfRule>
  </conditionalFormatting>
  <conditionalFormatting sqref="N8:N42">
    <cfRule type="cellIs" priority="19" dxfId="0" operator="lessThan" stopIfTrue="1">
      <formula>O8</formula>
    </cfRule>
    <cfRule type="cellIs" priority="22" dxfId="0" operator="notEqual" stopIfTrue="1">
      <formula>J8-L8-M8-K8</formula>
    </cfRule>
  </conditionalFormatting>
  <conditionalFormatting sqref="F8:F42 O9:O42">
    <cfRule type="cellIs" priority="20" dxfId="0" operator="greaterThan" stopIfTrue="1">
      <formula>E8</formula>
    </cfRule>
  </conditionalFormatting>
  <conditionalFormatting sqref="O8">
    <cfRule type="cellIs" priority="18" dxfId="0" operator="greaterThan" stopIfTrue="1">
      <formula>N8</formula>
    </cfRule>
  </conditionalFormatting>
  <conditionalFormatting sqref="D9">
    <cfRule type="cellIs" priority="17" dxfId="79" operator="notEqual" stopIfTrue="1">
      <formula>G9+H9+I9+J9+P9-E9</formula>
    </cfRule>
  </conditionalFormatting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zoomScalePageLayoutView="0" workbookViewId="0" topLeftCell="C1">
      <selection activeCell="H29" sqref="H29:I29"/>
    </sheetView>
  </sheetViews>
  <sheetFormatPr defaultColWidth="9.140625" defaultRowHeight="15"/>
  <cols>
    <col min="1" max="1" width="8.7109375" style="4" customWidth="1"/>
    <col min="2" max="2" width="3.8515625" style="4" hidden="1" customWidth="1"/>
    <col min="3" max="3" width="0.2890625" style="4" customWidth="1"/>
    <col min="4" max="4" width="143.8515625" style="4" customWidth="1"/>
    <col min="5" max="5" width="9.421875" style="4" customWidth="1"/>
    <col min="6" max="6" width="15.8515625" style="4" customWidth="1"/>
    <col min="7" max="7" width="24.7109375" style="4" customWidth="1"/>
    <col min="8" max="16384" width="9.140625" style="4" customWidth="1"/>
  </cols>
  <sheetData>
    <row r="1" s="51" customFormat="1" ht="54.75" customHeight="1">
      <c r="A1" s="50" t="s">
        <v>121</v>
      </c>
    </row>
    <row r="2" s="22" customFormat="1" ht="54.75" customHeight="1"/>
    <row r="3" spans="1:7" s="22" customFormat="1" ht="54.75" customHeight="1">
      <c r="A3" s="23"/>
      <c r="B3" s="23"/>
      <c r="C3" s="23"/>
      <c r="D3" s="23"/>
      <c r="E3" s="24"/>
      <c r="F3" s="25" t="s">
        <v>14</v>
      </c>
      <c r="G3" s="25" t="s">
        <v>26</v>
      </c>
    </row>
    <row r="4" spans="1:7" s="22" customFormat="1" ht="54.75" customHeight="1">
      <c r="A4" s="52" t="s">
        <v>82</v>
      </c>
      <c r="B4" s="52"/>
      <c r="C4" s="52"/>
      <c r="D4" s="52"/>
      <c r="E4" s="26">
        <v>1</v>
      </c>
      <c r="F4" s="41">
        <v>113</v>
      </c>
      <c r="G4" s="41">
        <v>215200</v>
      </c>
    </row>
    <row r="5" spans="1:7" s="22" customFormat="1" ht="34.5" customHeight="1">
      <c r="A5" s="52"/>
      <c r="B5" s="52"/>
      <c r="C5" s="52" t="s">
        <v>83</v>
      </c>
      <c r="D5" s="52"/>
      <c r="E5" s="27" t="s">
        <v>36</v>
      </c>
      <c r="F5" s="28">
        <v>23</v>
      </c>
      <c r="G5" s="28">
        <v>60000</v>
      </c>
    </row>
    <row r="6" spans="1:7" s="22" customFormat="1" ht="33" customHeight="1">
      <c r="A6" s="52"/>
      <c r="B6" s="52"/>
      <c r="C6" s="52" t="s">
        <v>15</v>
      </c>
      <c r="D6" s="52"/>
      <c r="E6" s="27" t="s">
        <v>37</v>
      </c>
      <c r="F6" s="28">
        <v>10</v>
      </c>
      <c r="G6" s="28">
        <v>27000</v>
      </c>
    </row>
    <row r="7" spans="1:7" s="22" customFormat="1" ht="34.5" customHeight="1">
      <c r="A7" s="52"/>
      <c r="B7" s="52"/>
      <c r="C7" s="52" t="s">
        <v>16</v>
      </c>
      <c r="D7" s="52"/>
      <c r="E7" s="27" t="s">
        <v>38</v>
      </c>
      <c r="F7" s="28">
        <v>0</v>
      </c>
      <c r="G7" s="28">
        <v>0</v>
      </c>
    </row>
    <row r="8" spans="1:7" s="22" customFormat="1" ht="34.5" customHeight="1">
      <c r="A8" s="52"/>
      <c r="B8" s="52"/>
      <c r="C8" s="52" t="s">
        <v>19</v>
      </c>
      <c r="D8" s="52"/>
      <c r="E8" s="27" t="s">
        <v>39</v>
      </c>
      <c r="F8" s="28">
        <v>0</v>
      </c>
      <c r="G8" s="28">
        <v>0</v>
      </c>
    </row>
    <row r="9" spans="1:7" s="22" customFormat="1" ht="37.5" customHeight="1">
      <c r="A9" s="52"/>
      <c r="B9" s="52"/>
      <c r="C9" s="52" t="s">
        <v>84</v>
      </c>
      <c r="D9" s="52"/>
      <c r="E9" s="27" t="s">
        <v>40</v>
      </c>
      <c r="F9" s="28">
        <v>80</v>
      </c>
      <c r="G9" s="28">
        <v>128200</v>
      </c>
    </row>
    <row r="10" spans="1:7" s="22" customFormat="1" ht="54.75" customHeight="1">
      <c r="A10" s="52" t="s">
        <v>85</v>
      </c>
      <c r="B10" s="52"/>
      <c r="C10" s="52"/>
      <c r="D10" s="52"/>
      <c r="E10" s="26">
        <v>2</v>
      </c>
      <c r="F10" s="41">
        <v>201</v>
      </c>
      <c r="G10" s="41">
        <v>272200</v>
      </c>
    </row>
    <row r="11" spans="1:7" s="22" customFormat="1" ht="54.75" customHeight="1">
      <c r="A11" s="52" t="s">
        <v>86</v>
      </c>
      <c r="B11" s="52"/>
      <c r="C11" s="52"/>
      <c r="D11" s="52"/>
      <c r="E11" s="26">
        <v>3</v>
      </c>
      <c r="F11" s="41">
        <v>162</v>
      </c>
      <c r="G11" s="41">
        <v>254200</v>
      </c>
    </row>
    <row r="12" spans="1:7" s="22" customFormat="1" ht="54.75" customHeight="1">
      <c r="A12" s="54"/>
      <c r="B12" s="52" t="s">
        <v>17</v>
      </c>
      <c r="C12" s="52"/>
      <c r="D12" s="52"/>
      <c r="E12" s="27" t="s">
        <v>41</v>
      </c>
      <c r="F12" s="28">
        <v>104</v>
      </c>
      <c r="G12" s="28">
        <v>198200</v>
      </c>
    </row>
    <row r="13" spans="1:7" s="22" customFormat="1" ht="54.75" customHeight="1">
      <c r="A13" s="54"/>
      <c r="B13" s="52" t="s">
        <v>18</v>
      </c>
      <c r="C13" s="52"/>
      <c r="D13" s="52"/>
      <c r="E13" s="27" t="s">
        <v>42</v>
      </c>
      <c r="F13" s="28">
        <v>58</v>
      </c>
      <c r="G13" s="28">
        <v>56000</v>
      </c>
    </row>
    <row r="14" spans="1:7" s="22" customFormat="1" ht="54.75" customHeight="1">
      <c r="A14" s="52" t="s">
        <v>87</v>
      </c>
      <c r="B14" s="52"/>
      <c r="C14" s="52"/>
      <c r="D14" s="52"/>
      <c r="E14" s="26">
        <v>4</v>
      </c>
      <c r="F14" s="41">
        <v>152</v>
      </c>
      <c r="G14" s="41">
        <v>233200</v>
      </c>
    </row>
    <row r="15" spans="1:7" s="22" customFormat="1" ht="54.75" customHeight="1">
      <c r="A15" s="54"/>
      <c r="B15" s="54"/>
      <c r="C15" s="52" t="s">
        <v>83</v>
      </c>
      <c r="D15" s="52"/>
      <c r="E15" s="27" t="s">
        <v>43</v>
      </c>
      <c r="F15" s="28">
        <v>92</v>
      </c>
      <c r="G15" s="28">
        <v>182000</v>
      </c>
    </row>
    <row r="16" spans="1:7" s="22" customFormat="1" ht="54.75" customHeight="1">
      <c r="A16" s="54"/>
      <c r="B16" s="54"/>
      <c r="C16" s="52" t="s">
        <v>15</v>
      </c>
      <c r="D16" s="52"/>
      <c r="E16" s="27" t="s">
        <v>44</v>
      </c>
      <c r="F16" s="28">
        <v>10</v>
      </c>
      <c r="G16" s="28">
        <v>7500</v>
      </c>
    </row>
    <row r="17" spans="1:7" s="22" customFormat="1" ht="54.75" customHeight="1">
      <c r="A17" s="54"/>
      <c r="B17" s="54"/>
      <c r="C17" s="52" t="s">
        <v>16</v>
      </c>
      <c r="D17" s="52"/>
      <c r="E17" s="27" t="s">
        <v>45</v>
      </c>
      <c r="F17" s="28">
        <v>0</v>
      </c>
      <c r="G17" s="28">
        <v>0</v>
      </c>
    </row>
    <row r="18" spans="1:7" s="22" customFormat="1" ht="54.75" customHeight="1">
      <c r="A18" s="54"/>
      <c r="B18" s="54"/>
      <c r="C18" s="52" t="s">
        <v>19</v>
      </c>
      <c r="D18" s="52"/>
      <c r="E18" s="27" t="s">
        <v>46</v>
      </c>
      <c r="F18" s="28">
        <v>0</v>
      </c>
      <c r="G18" s="28">
        <v>0</v>
      </c>
    </row>
    <row r="19" spans="1:7" s="22" customFormat="1" ht="54.75" customHeight="1">
      <c r="A19" s="54"/>
      <c r="B19" s="54"/>
      <c r="C19" s="52" t="s">
        <v>84</v>
      </c>
      <c r="D19" s="52"/>
      <c r="E19" s="27" t="s">
        <v>47</v>
      </c>
      <c r="F19" s="28">
        <v>50</v>
      </c>
      <c r="G19" s="28">
        <v>43700</v>
      </c>
    </row>
    <row r="20" spans="1:7" s="22" customFormat="1" ht="54.75" customHeight="1">
      <c r="A20" s="52" t="s">
        <v>35</v>
      </c>
      <c r="B20" s="52"/>
      <c r="C20" s="52"/>
      <c r="D20" s="52"/>
      <c r="E20" s="26">
        <v>5</v>
      </c>
      <c r="F20" s="41">
        <v>0</v>
      </c>
      <c r="G20" s="41">
        <v>0</v>
      </c>
    </row>
    <row r="21" spans="1:7" s="22" customFormat="1" ht="54.75" customHeight="1">
      <c r="A21" s="53"/>
      <c r="B21" s="53"/>
      <c r="C21" s="52" t="s">
        <v>20</v>
      </c>
      <c r="D21" s="52"/>
      <c r="E21" s="27" t="s">
        <v>48</v>
      </c>
      <c r="F21" s="28">
        <v>0</v>
      </c>
      <c r="G21" s="28">
        <v>0</v>
      </c>
    </row>
    <row r="22" spans="1:7" s="22" customFormat="1" ht="54.75" customHeight="1">
      <c r="A22" s="53"/>
      <c r="B22" s="53"/>
      <c r="C22" s="53" t="s">
        <v>21</v>
      </c>
      <c r="D22" s="53"/>
      <c r="E22" s="27" t="s">
        <v>49</v>
      </c>
      <c r="F22" s="28">
        <v>0</v>
      </c>
      <c r="G22" s="28">
        <v>0</v>
      </c>
    </row>
    <row r="23" spans="1:7" s="22" customFormat="1" ht="54.75" customHeight="1">
      <c r="A23" s="53"/>
      <c r="B23" s="53"/>
      <c r="C23" s="53" t="s">
        <v>22</v>
      </c>
      <c r="D23" s="53"/>
      <c r="E23" s="27" t="s">
        <v>50</v>
      </c>
      <c r="F23" s="28">
        <v>0</v>
      </c>
      <c r="G23" s="28">
        <v>0</v>
      </c>
    </row>
    <row r="24" spans="1:7" s="22" customFormat="1" ht="54.75" customHeight="1">
      <c r="A24" s="53"/>
      <c r="B24" s="53"/>
      <c r="C24" s="53" t="s">
        <v>88</v>
      </c>
      <c r="D24" s="53"/>
      <c r="E24" s="27" t="s">
        <v>51</v>
      </c>
      <c r="F24" s="28">
        <v>0</v>
      </c>
      <c r="G24" s="28">
        <v>0</v>
      </c>
    </row>
    <row r="25" spans="1:7" s="22" customFormat="1" ht="54.75" customHeight="1">
      <c r="A25" s="53"/>
      <c r="B25" s="53"/>
      <c r="C25" s="53" t="s">
        <v>23</v>
      </c>
      <c r="D25" s="53"/>
      <c r="E25" s="27" t="s">
        <v>52</v>
      </c>
      <c r="F25" s="28">
        <v>0</v>
      </c>
      <c r="G25" s="28">
        <v>0</v>
      </c>
    </row>
    <row r="26" spans="1:7" s="22" customFormat="1" ht="75.75" customHeight="1">
      <c r="A26" s="53"/>
      <c r="B26" s="53"/>
      <c r="C26" s="29"/>
      <c r="D26" s="29" t="s">
        <v>27</v>
      </c>
      <c r="E26" s="27" t="s">
        <v>53</v>
      </c>
      <c r="F26" s="30">
        <v>0</v>
      </c>
      <c r="G26" s="30">
        <v>0</v>
      </c>
    </row>
    <row r="27" spans="1:7" s="22" customFormat="1" ht="72" customHeight="1">
      <c r="A27" s="55" t="s">
        <v>92</v>
      </c>
      <c r="B27" s="55"/>
      <c r="C27" s="55"/>
      <c r="D27" s="55"/>
      <c r="E27" s="26">
        <v>6</v>
      </c>
      <c r="F27" s="41">
        <v>6</v>
      </c>
      <c r="G27" s="41">
        <v>25500</v>
      </c>
    </row>
    <row r="28" spans="1:7" s="22" customFormat="1" ht="54.75" customHeight="1">
      <c r="A28" s="53" t="s">
        <v>89</v>
      </c>
      <c r="B28" s="53"/>
      <c r="C28" s="53"/>
      <c r="D28" s="53"/>
      <c r="E28" s="26">
        <v>7</v>
      </c>
      <c r="F28" s="41">
        <v>3</v>
      </c>
      <c r="G28" s="41">
        <v>3500</v>
      </c>
    </row>
    <row r="29" spans="1:7" s="22" customFormat="1" ht="54.75" customHeight="1">
      <c r="A29" s="53"/>
      <c r="B29" s="53"/>
      <c r="C29" s="53"/>
      <c r="D29" s="29" t="s">
        <v>90</v>
      </c>
      <c r="E29" s="27" t="s">
        <v>73</v>
      </c>
      <c r="F29" s="28">
        <v>0</v>
      </c>
      <c r="G29" s="28">
        <v>0</v>
      </c>
    </row>
    <row r="30" spans="1:7" s="22" customFormat="1" ht="54.75" customHeight="1">
      <c r="A30" s="53"/>
      <c r="B30" s="53"/>
      <c r="C30" s="53"/>
      <c r="D30" s="29" t="s">
        <v>24</v>
      </c>
      <c r="E30" s="27" t="s">
        <v>74</v>
      </c>
      <c r="F30" s="28">
        <v>3</v>
      </c>
      <c r="G30" s="28">
        <v>3500</v>
      </c>
    </row>
    <row r="31" spans="1:7" s="22" customFormat="1" ht="54.75" customHeight="1">
      <c r="A31" s="53"/>
      <c r="B31" s="53"/>
      <c r="C31" s="53"/>
      <c r="D31" s="29" t="s">
        <v>25</v>
      </c>
      <c r="E31" s="27" t="s">
        <v>75</v>
      </c>
      <c r="F31" s="28">
        <v>0</v>
      </c>
      <c r="G31" s="28">
        <v>0</v>
      </c>
    </row>
    <row r="32" spans="1:7" s="22" customFormat="1" ht="54.75" customHeight="1">
      <c r="A32" s="53" t="s">
        <v>91</v>
      </c>
      <c r="B32" s="53"/>
      <c r="C32" s="53"/>
      <c r="D32" s="53"/>
      <c r="E32" s="26">
        <v>8</v>
      </c>
      <c r="F32" s="41">
        <v>3</v>
      </c>
      <c r="G32" s="41">
        <v>22000</v>
      </c>
    </row>
    <row r="34" ht="15.75">
      <c r="D34" s="40" t="s">
        <v>93</v>
      </c>
    </row>
    <row r="35" spans="4:5" ht="15.75">
      <c r="D35" s="40" t="s">
        <v>94</v>
      </c>
      <c r="E35"/>
    </row>
    <row r="36" ht="15.75">
      <c r="D36" s="40" t="s">
        <v>95</v>
      </c>
    </row>
    <row r="37" ht="15.75">
      <c r="D37" s="40" t="s">
        <v>96</v>
      </c>
    </row>
    <row r="38" ht="15.75">
      <c r="D38" s="40" t="s">
        <v>97</v>
      </c>
    </row>
    <row r="39" spans="4:5" ht="15.75">
      <c r="D39" s="40"/>
      <c r="E39"/>
    </row>
  </sheetData>
  <sheetProtection/>
  <mergeCells count="31">
    <mergeCell ref="C8:D8"/>
    <mergeCell ref="C9:D9"/>
    <mergeCell ref="A32:D32"/>
    <mergeCell ref="A27:D27"/>
    <mergeCell ref="A28:D28"/>
    <mergeCell ref="A29:C31"/>
    <mergeCell ref="A10:D10"/>
    <mergeCell ref="A11:D11"/>
    <mergeCell ref="C22:D22"/>
    <mergeCell ref="A12:A13"/>
    <mergeCell ref="B12:D12"/>
    <mergeCell ref="B13:D13"/>
    <mergeCell ref="C21:D21"/>
    <mergeCell ref="C19:D19"/>
    <mergeCell ref="A14:D14"/>
    <mergeCell ref="A1:IV1"/>
    <mergeCell ref="A20:D20"/>
    <mergeCell ref="A21:B26"/>
    <mergeCell ref="A15:B19"/>
    <mergeCell ref="C15:D15"/>
    <mergeCell ref="C16:D16"/>
    <mergeCell ref="C17:D17"/>
    <mergeCell ref="C18:D18"/>
    <mergeCell ref="C25:D25"/>
    <mergeCell ref="C24:D24"/>
    <mergeCell ref="C23:D23"/>
    <mergeCell ref="A4:D4"/>
    <mergeCell ref="A5:B9"/>
    <mergeCell ref="C5:D5"/>
    <mergeCell ref="C6:D6"/>
    <mergeCell ref="C7:D7"/>
  </mergeCells>
  <conditionalFormatting sqref="F4">
    <cfRule type="cellIs" priority="36" dxfId="0" operator="notEqual" stopIfTrue="1">
      <formula>F11+F14+F20-F10</formula>
    </cfRule>
    <cfRule type="cellIs" priority="71" dxfId="0" operator="notEqual" stopIfTrue="1">
      <formula>F5+F6+F7+F8+F9</formula>
    </cfRule>
  </conditionalFormatting>
  <conditionalFormatting sqref="F5">
    <cfRule type="cellIs" priority="70" dxfId="0" operator="notEqual" stopIfTrue="1">
      <formula>F4-F6-F7-F8-F9</formula>
    </cfRule>
  </conditionalFormatting>
  <conditionalFormatting sqref="F6">
    <cfRule type="cellIs" priority="69" dxfId="0" operator="notEqual" stopIfTrue="1">
      <formula>F4-F5-F7-F8-F9</formula>
    </cfRule>
  </conditionalFormatting>
  <conditionalFormatting sqref="F7">
    <cfRule type="cellIs" priority="68" dxfId="0" operator="notEqual" stopIfTrue="1">
      <formula>F4-F6-F5-F8-F9</formula>
    </cfRule>
  </conditionalFormatting>
  <conditionalFormatting sqref="F8">
    <cfRule type="cellIs" priority="67" dxfId="0" operator="notEqual" stopIfTrue="1">
      <formula>F4-F6-F5-F7-F9</formula>
    </cfRule>
  </conditionalFormatting>
  <conditionalFormatting sqref="F9">
    <cfRule type="cellIs" priority="66" dxfId="0" operator="notEqual" stopIfTrue="1">
      <formula>F4-F6-F5-F8-F7</formula>
    </cfRule>
  </conditionalFormatting>
  <conditionalFormatting sqref="F11">
    <cfRule type="cellIs" priority="34" dxfId="0" operator="notEqual" stopIfTrue="1">
      <formula>F4+F10-F14-F20</formula>
    </cfRule>
    <cfRule type="cellIs" priority="65" dxfId="0" operator="notEqual" stopIfTrue="1">
      <formula>F12+F13</formula>
    </cfRule>
  </conditionalFormatting>
  <conditionalFormatting sqref="F12">
    <cfRule type="cellIs" priority="64" dxfId="0" operator="notEqual" stopIfTrue="1">
      <formula>F11-F13</formula>
    </cfRule>
  </conditionalFormatting>
  <conditionalFormatting sqref="F13">
    <cfRule type="cellIs" priority="63" dxfId="0" operator="notEqual" stopIfTrue="1">
      <formula>F11-F12</formula>
    </cfRule>
  </conditionalFormatting>
  <conditionalFormatting sqref="F14">
    <cfRule type="cellIs" priority="33" dxfId="0" operator="notEqual" stopIfTrue="1">
      <formula>F4+F10-F11-F20</formula>
    </cfRule>
    <cfRule type="cellIs" priority="53" dxfId="0" operator="notEqual" stopIfTrue="1">
      <formula>F15+F16+F17+F18+F19</formula>
    </cfRule>
  </conditionalFormatting>
  <conditionalFormatting sqref="F15">
    <cfRule type="cellIs" priority="52" dxfId="0" operator="notEqual" stopIfTrue="1">
      <formula>F14-F16-F17-F18-F19</formula>
    </cfRule>
  </conditionalFormatting>
  <conditionalFormatting sqref="F16">
    <cfRule type="cellIs" priority="51" dxfId="0" operator="notEqual" stopIfTrue="1">
      <formula>F14-F15-F17-F18-F19</formula>
    </cfRule>
  </conditionalFormatting>
  <conditionalFormatting sqref="F17">
    <cfRule type="cellIs" priority="50" dxfId="0" operator="notEqual" stopIfTrue="1">
      <formula>F14-F16-F15-F18-F19</formula>
    </cfRule>
  </conditionalFormatting>
  <conditionalFormatting sqref="F18">
    <cfRule type="cellIs" priority="49" dxfId="0" operator="notEqual" stopIfTrue="1">
      <formula>F14-F16-F15-F17-F19</formula>
    </cfRule>
  </conditionalFormatting>
  <conditionalFormatting sqref="F19">
    <cfRule type="cellIs" priority="48" dxfId="0" operator="notEqual" stopIfTrue="1">
      <formula>F14-F16-F15-F18-F17</formula>
    </cfRule>
  </conditionalFormatting>
  <conditionalFormatting sqref="F20">
    <cfRule type="cellIs" priority="32" dxfId="0" operator="notEqual" stopIfTrue="1">
      <formula>F4+F10-F14-F11</formula>
    </cfRule>
    <cfRule type="cellIs" priority="47" dxfId="0" operator="notEqual" stopIfTrue="1">
      <formula>F21+F22+F23+F24+F25+F26</formula>
    </cfRule>
  </conditionalFormatting>
  <conditionalFormatting sqref="F21">
    <cfRule type="cellIs" priority="46" dxfId="0" operator="notEqual" stopIfTrue="1">
      <formula>F20-F22-F23-F24-F25-F26</formula>
    </cfRule>
  </conditionalFormatting>
  <conditionalFormatting sqref="F22">
    <cfRule type="cellIs" priority="45" dxfId="0" operator="notEqual" stopIfTrue="1">
      <formula>F20-F21-F23-F24-F25-F26</formula>
    </cfRule>
  </conditionalFormatting>
  <conditionalFormatting sqref="F23">
    <cfRule type="cellIs" priority="44" dxfId="0" operator="notEqual" stopIfTrue="1">
      <formula>F20-F22-F21-F24-F25-F26</formula>
    </cfRule>
  </conditionalFormatting>
  <conditionalFormatting sqref="F24">
    <cfRule type="cellIs" priority="43" dxfId="0" operator="notEqual" stopIfTrue="1">
      <formula>F20-F22-F21-F23-F25-F26</formula>
    </cfRule>
  </conditionalFormatting>
  <conditionalFormatting sqref="F25">
    <cfRule type="cellIs" priority="42" dxfId="0" operator="notEqual" stopIfTrue="1">
      <formula>F20-F22-F21-F24-F23-F26</formula>
    </cfRule>
  </conditionalFormatting>
  <conditionalFormatting sqref="F26">
    <cfRule type="cellIs" priority="41" dxfId="0" operator="notEqual" stopIfTrue="1">
      <formula>F20-F22-F21-F24-F23-F25</formula>
    </cfRule>
  </conditionalFormatting>
  <conditionalFormatting sqref="F28">
    <cfRule type="cellIs" priority="40" dxfId="0" operator="notEqual" stopIfTrue="1">
      <formula>F29+F30+F31</formula>
    </cfRule>
  </conditionalFormatting>
  <conditionalFormatting sqref="F29">
    <cfRule type="cellIs" priority="39" dxfId="0" operator="notEqual" stopIfTrue="1">
      <formula>F28-F30-F31</formula>
    </cfRule>
  </conditionalFormatting>
  <conditionalFormatting sqref="F30">
    <cfRule type="cellIs" priority="38" dxfId="0" operator="notEqual" stopIfTrue="1">
      <formula>F28-F29-F31</formula>
    </cfRule>
  </conditionalFormatting>
  <conditionalFormatting sqref="F31">
    <cfRule type="cellIs" priority="37" dxfId="0" operator="notEqual" stopIfTrue="1">
      <formula>F28-F30-F29</formula>
    </cfRule>
  </conditionalFormatting>
  <conditionalFormatting sqref="F10">
    <cfRule type="cellIs" priority="35" dxfId="0" operator="notEqual" stopIfTrue="1">
      <formula>F11+F14+F20-F4</formula>
    </cfRule>
  </conditionalFormatting>
  <conditionalFormatting sqref="G4">
    <cfRule type="cellIs" priority="30" dxfId="0" operator="notEqual" stopIfTrue="1">
      <formula>G11+G14+G20-G10</formula>
    </cfRule>
    <cfRule type="cellIs" priority="31" dxfId="0" operator="notEqual" stopIfTrue="1">
      <formula>G5+G6+G7+G8+G9</formula>
    </cfRule>
  </conditionalFormatting>
  <conditionalFormatting sqref="G5">
    <cfRule type="cellIs" priority="29" dxfId="0" operator="notEqual" stopIfTrue="1">
      <formula>G4-G6-G7-G8-G9</formula>
    </cfRule>
  </conditionalFormatting>
  <conditionalFormatting sqref="G6">
    <cfRule type="cellIs" priority="28" dxfId="0" operator="notEqual" stopIfTrue="1">
      <formula>G4-G5-G7-G8-G9</formula>
    </cfRule>
  </conditionalFormatting>
  <conditionalFormatting sqref="G7">
    <cfRule type="cellIs" priority="27" dxfId="0" operator="notEqual" stopIfTrue="1">
      <formula>G4-G6-G5-G8-G9</formula>
    </cfRule>
  </conditionalFormatting>
  <conditionalFormatting sqref="G8">
    <cfRule type="cellIs" priority="26" dxfId="0" operator="notEqual" stopIfTrue="1">
      <formula>G4-G6-G5-G7-G9</formula>
    </cfRule>
  </conditionalFormatting>
  <conditionalFormatting sqref="G9">
    <cfRule type="cellIs" priority="25" dxfId="0" operator="notEqual" stopIfTrue="1">
      <formula>G4-G6-G5-G8-G7</formula>
    </cfRule>
  </conditionalFormatting>
  <conditionalFormatting sqref="G11">
    <cfRule type="cellIs" priority="23" dxfId="0" operator="notEqual" stopIfTrue="1">
      <formula>G4+G10-G14-G20</formula>
    </cfRule>
    <cfRule type="cellIs" priority="24" dxfId="0" operator="notEqual" stopIfTrue="1">
      <formula>G12+G13</formula>
    </cfRule>
  </conditionalFormatting>
  <conditionalFormatting sqref="G12">
    <cfRule type="cellIs" priority="22" dxfId="0" operator="notEqual" stopIfTrue="1">
      <formula>G11-G13</formula>
    </cfRule>
  </conditionalFormatting>
  <conditionalFormatting sqref="G13">
    <cfRule type="cellIs" priority="21" dxfId="0" operator="notEqual" stopIfTrue="1">
      <formula>G11-G12</formula>
    </cfRule>
  </conditionalFormatting>
  <conditionalFormatting sqref="G14">
    <cfRule type="cellIs" priority="19" dxfId="0" operator="notEqual" stopIfTrue="1">
      <formula>G4+G10-G11-G20</formula>
    </cfRule>
    <cfRule type="cellIs" priority="20" dxfId="0" operator="notEqual" stopIfTrue="1">
      <formula>G15+G16+G17+G18+G19</formula>
    </cfRule>
  </conditionalFormatting>
  <conditionalFormatting sqref="G15">
    <cfRule type="cellIs" priority="18" dxfId="0" operator="notEqual" stopIfTrue="1">
      <formula>G14-G16-G17-G18-G19</formula>
    </cfRule>
  </conditionalFormatting>
  <conditionalFormatting sqref="G16">
    <cfRule type="cellIs" priority="17" dxfId="0" operator="notEqual" stopIfTrue="1">
      <formula>G14-G15-G17-G18-G19</formula>
    </cfRule>
  </conditionalFormatting>
  <conditionalFormatting sqref="G17">
    <cfRule type="cellIs" priority="16" dxfId="0" operator="notEqual" stopIfTrue="1">
      <formula>G14-G16-G15-G18-G19</formula>
    </cfRule>
  </conditionalFormatting>
  <conditionalFormatting sqref="G18">
    <cfRule type="cellIs" priority="15" dxfId="0" operator="notEqual" stopIfTrue="1">
      <formula>G14-G16-G15-G17-G19</formula>
    </cfRule>
  </conditionalFormatting>
  <conditionalFormatting sqref="G19">
    <cfRule type="cellIs" priority="14" dxfId="0" operator="notEqual" stopIfTrue="1">
      <formula>G14-G16-G15-G18-G17</formula>
    </cfRule>
  </conditionalFormatting>
  <conditionalFormatting sqref="G20">
    <cfRule type="cellIs" priority="12" dxfId="0" operator="notEqual" stopIfTrue="1">
      <formula>G4+G10-G14-G11</formula>
    </cfRule>
    <cfRule type="cellIs" priority="13" dxfId="0" operator="notEqual" stopIfTrue="1">
      <formula>G21+G22+G23+G24+G25+G26</formula>
    </cfRule>
  </conditionalFormatting>
  <conditionalFormatting sqref="G21">
    <cfRule type="cellIs" priority="11" dxfId="0" operator="notEqual" stopIfTrue="1">
      <formula>G20-G22-G23-G24-G25-G26</formula>
    </cfRule>
  </conditionalFormatting>
  <conditionalFormatting sqref="G22">
    <cfRule type="cellIs" priority="10" dxfId="0" operator="notEqual" stopIfTrue="1">
      <formula>G20-G21-G23-G24-G25-G26</formula>
    </cfRule>
  </conditionalFormatting>
  <conditionalFormatting sqref="G23">
    <cfRule type="cellIs" priority="9" dxfId="0" operator="notEqual" stopIfTrue="1">
      <formula>G20-G22-G21-G24-G25-G26</formula>
    </cfRule>
  </conditionalFormatting>
  <conditionalFormatting sqref="G24">
    <cfRule type="cellIs" priority="8" dxfId="0" operator="notEqual" stopIfTrue="1">
      <formula>G20-G22-G21-G23-G25-G26</formula>
    </cfRule>
  </conditionalFormatting>
  <conditionalFormatting sqref="G25">
    <cfRule type="cellIs" priority="7" dxfId="0" operator="notEqual" stopIfTrue="1">
      <formula>G20-G22-G21-G24-G23-G26</formula>
    </cfRule>
  </conditionalFormatting>
  <conditionalFormatting sqref="G26">
    <cfRule type="cellIs" priority="6" dxfId="0" operator="notEqual" stopIfTrue="1">
      <formula>G20-G22-G21-G24-G23-G25</formula>
    </cfRule>
  </conditionalFormatting>
  <conditionalFormatting sqref="G28">
    <cfRule type="cellIs" priority="5" dxfId="0" operator="notEqual" stopIfTrue="1">
      <formula>G29+G30+G31</formula>
    </cfRule>
  </conditionalFormatting>
  <conditionalFormatting sqref="G29">
    <cfRule type="cellIs" priority="4" dxfId="0" operator="notEqual" stopIfTrue="1">
      <formula>G28-G30-G31</formula>
    </cfRule>
  </conditionalFormatting>
  <conditionalFormatting sqref="G30">
    <cfRule type="cellIs" priority="3" dxfId="0" operator="notEqual" stopIfTrue="1">
      <formula>G28-G29-G31</formula>
    </cfRule>
  </conditionalFormatting>
  <conditionalFormatting sqref="G31">
    <cfRule type="cellIs" priority="2" dxfId="0" operator="notEqual" stopIfTrue="1">
      <formula>G28-G30-G29</formula>
    </cfRule>
  </conditionalFormatting>
  <conditionalFormatting sqref="G10">
    <cfRule type="cellIs" priority="1" dxfId="0" operator="notEqual" stopIfTrue="1">
      <formula>G11+G14+G20-G4</formula>
    </cfRule>
  </conditionalFormatting>
  <printOptions/>
  <pageMargins left="0.7" right="0.7" top="0.75" bottom="0.75" header="0.3" footer="0.3"/>
  <pageSetup horizontalDpi="1200" verticalDpi="12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="80" zoomScaleNormal="50" zoomScaleSheetLayoutView="80" zoomScalePageLayoutView="0" workbookViewId="0" topLeftCell="E1">
      <selection activeCell="I4" sqref="I4"/>
    </sheetView>
  </sheetViews>
  <sheetFormatPr defaultColWidth="9.140625" defaultRowHeight="15"/>
  <cols>
    <col min="1" max="1" width="11.57421875" style="8" customWidth="1"/>
    <col min="2" max="2" width="6.421875" style="8" hidden="1" customWidth="1"/>
    <col min="3" max="13" width="20.7109375" style="8" customWidth="1"/>
    <col min="14" max="16384" width="9.140625" style="8" customWidth="1"/>
  </cols>
  <sheetData>
    <row r="1" spans="1:13" s="7" customFormat="1" ht="18.75">
      <c r="A1" s="36" t="s">
        <v>119</v>
      </c>
      <c r="B1" s="6"/>
      <c r="C1" s="6"/>
      <c r="D1" s="6"/>
      <c r="E1" s="6"/>
      <c r="F1" s="6"/>
      <c r="G1" s="6"/>
      <c r="H1" s="6"/>
      <c r="I1" s="6" t="s">
        <v>122</v>
      </c>
      <c r="J1" s="6"/>
      <c r="K1" s="6"/>
      <c r="L1" s="6"/>
      <c r="M1" s="6"/>
    </row>
    <row r="2" spans="1:13" s="7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5" customFormat="1" ht="42.75" customHeight="1">
      <c r="A3" s="58"/>
      <c r="B3" s="57"/>
      <c r="C3" s="56" t="s">
        <v>0</v>
      </c>
      <c r="D3" s="56" t="s">
        <v>81</v>
      </c>
      <c r="E3" s="56" t="s">
        <v>70</v>
      </c>
      <c r="F3" s="56" t="s">
        <v>71</v>
      </c>
      <c r="G3" s="56" t="s">
        <v>72</v>
      </c>
      <c r="H3" s="56" t="s">
        <v>28</v>
      </c>
      <c r="I3" s="56"/>
      <c r="J3" s="56"/>
      <c r="K3" s="56"/>
      <c r="L3" s="56"/>
      <c r="M3" s="56" t="s">
        <v>29</v>
      </c>
    </row>
    <row r="4" spans="1:13" s="15" customFormat="1" ht="167.25" customHeight="1">
      <c r="A4" s="58"/>
      <c r="B4" s="57"/>
      <c r="C4" s="56"/>
      <c r="D4" s="56"/>
      <c r="E4" s="56"/>
      <c r="F4" s="56"/>
      <c r="G4" s="56"/>
      <c r="H4" s="37" t="s">
        <v>30</v>
      </c>
      <c r="I4" s="37" t="s">
        <v>31</v>
      </c>
      <c r="J4" s="37" t="s">
        <v>32</v>
      </c>
      <c r="K4" s="37" t="s">
        <v>33</v>
      </c>
      <c r="L4" s="37" t="s">
        <v>34</v>
      </c>
      <c r="M4" s="56"/>
    </row>
    <row r="5" spans="1:13" s="10" customFormat="1" ht="18.75">
      <c r="A5" s="19"/>
      <c r="B5" s="38"/>
      <c r="C5" s="32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</row>
    <row r="6" spans="1:13" s="11" customFormat="1" ht="21" customHeight="1">
      <c r="A6" s="21">
        <v>1</v>
      </c>
      <c r="B6" s="32" t="s">
        <v>63</v>
      </c>
      <c r="C6" s="33" t="s">
        <v>98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11" customFormat="1" ht="21" customHeight="1">
      <c r="A7" s="21">
        <v>2</v>
      </c>
      <c r="B7" s="32"/>
      <c r="C7" s="33" t="s">
        <v>99</v>
      </c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11" customFormat="1" ht="21" customHeight="1">
      <c r="A8" s="21">
        <v>3</v>
      </c>
      <c r="B8" s="32"/>
      <c r="C8" s="33" t="s">
        <v>100</v>
      </c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11" customFormat="1" ht="21" customHeight="1">
      <c r="A9" s="21">
        <v>4</v>
      </c>
      <c r="B9" s="32"/>
      <c r="C9" s="33" t="s">
        <v>118</v>
      </c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11" customFormat="1" ht="21" customHeight="1">
      <c r="A10" s="21">
        <v>5</v>
      </c>
      <c r="B10" s="32"/>
      <c r="C10" s="33" t="s">
        <v>115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1" customFormat="1" ht="21" customHeight="1">
      <c r="A11" s="21">
        <v>6</v>
      </c>
      <c r="B11" s="32"/>
      <c r="C11" s="33" t="s">
        <v>55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11" customFormat="1" ht="21" customHeight="1">
      <c r="A12" s="21">
        <v>7</v>
      </c>
      <c r="B12" s="32"/>
      <c r="C12" s="33" t="s">
        <v>56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1" customFormat="1" ht="21" customHeight="1">
      <c r="A13" s="21">
        <v>8</v>
      </c>
      <c r="B13" s="32"/>
      <c r="C13" s="33" t="s">
        <v>64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1" customFormat="1" ht="21" customHeight="1">
      <c r="A14" s="21">
        <v>9</v>
      </c>
      <c r="B14" s="32"/>
      <c r="C14" s="33" t="s">
        <v>107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1" customFormat="1" ht="21" customHeight="1">
      <c r="A15" s="21">
        <v>10</v>
      </c>
      <c r="B15" s="32"/>
      <c r="C15" s="33" t="s">
        <v>108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11" customFormat="1" ht="21" customHeight="1">
      <c r="A16" s="21">
        <v>11</v>
      </c>
      <c r="B16" s="32"/>
      <c r="C16" s="33" t="s">
        <v>57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11" customFormat="1" ht="21" customHeight="1">
      <c r="A17" s="21">
        <v>12</v>
      </c>
      <c r="B17" s="32"/>
      <c r="C17" s="33" t="s">
        <v>58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11" customFormat="1" ht="21" customHeight="1">
      <c r="A18" s="21">
        <v>13</v>
      </c>
      <c r="B18" s="32"/>
      <c r="C18" s="33" t="s">
        <v>101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1" customFormat="1" ht="21" customHeight="1">
      <c r="A19" s="21">
        <v>14</v>
      </c>
      <c r="B19" s="32"/>
      <c r="C19" s="33" t="s">
        <v>102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1" customFormat="1" ht="21" customHeight="1">
      <c r="A20" s="21">
        <v>15</v>
      </c>
      <c r="B20" s="32"/>
      <c r="C20" s="33" t="s">
        <v>103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s="11" customFormat="1" ht="21" customHeight="1">
      <c r="A21" s="21">
        <v>16</v>
      </c>
      <c r="B21" s="32"/>
      <c r="C21" s="33" t="s">
        <v>104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11" customFormat="1" ht="21" customHeight="1">
      <c r="A22" s="21">
        <v>17</v>
      </c>
      <c r="B22" s="32"/>
      <c r="C22" s="33" t="s">
        <v>59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11" customFormat="1" ht="21" customHeight="1">
      <c r="A23" s="21">
        <v>18</v>
      </c>
      <c r="B23" s="32"/>
      <c r="C23" s="33" t="s">
        <v>60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s="11" customFormat="1" ht="21" customHeight="1">
      <c r="A24" s="21">
        <v>19</v>
      </c>
      <c r="B24" s="32"/>
      <c r="C24" s="33" t="s">
        <v>65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s="11" customFormat="1" ht="21" customHeight="1">
      <c r="A25" s="21">
        <v>20</v>
      </c>
      <c r="B25" s="32"/>
      <c r="C25" s="33" t="s">
        <v>61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11" customFormat="1" ht="21" customHeight="1">
      <c r="A26" s="21">
        <v>21</v>
      </c>
      <c r="B26" s="32"/>
      <c r="C26" s="33" t="s">
        <v>62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s="11" customFormat="1" ht="21" customHeight="1">
      <c r="A27" s="21">
        <v>22</v>
      </c>
      <c r="B27" s="32"/>
      <c r="C27" s="33" t="s">
        <v>109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s="11" customFormat="1" ht="21" customHeight="1">
      <c r="A28" s="21">
        <v>23</v>
      </c>
      <c r="B28" s="32"/>
      <c r="C28" s="33" t="s">
        <v>110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11" customFormat="1" ht="21" customHeight="1">
      <c r="A29" s="21">
        <v>24</v>
      </c>
      <c r="B29" s="32"/>
      <c r="C29" s="33" t="s">
        <v>66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11" customFormat="1" ht="21" customHeight="1">
      <c r="A30" s="21">
        <v>25</v>
      </c>
      <c r="B30" s="32"/>
      <c r="C30" s="33" t="s">
        <v>105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11" customFormat="1" ht="21" customHeight="1">
      <c r="A31" s="21">
        <v>26</v>
      </c>
      <c r="B31" s="32"/>
      <c r="C31" s="33" t="s">
        <v>106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s="11" customFormat="1" ht="21" customHeight="1">
      <c r="A32" s="21">
        <v>27</v>
      </c>
      <c r="B32" s="32"/>
      <c r="C32" s="33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s="11" customFormat="1" ht="21" customHeight="1">
      <c r="A33" s="21">
        <v>28</v>
      </c>
      <c r="B33" s="32"/>
      <c r="C33" s="33" t="s">
        <v>111</v>
      </c>
      <c r="D33" s="20"/>
      <c r="E33" s="20">
        <v>1</v>
      </c>
      <c r="F33" s="20"/>
      <c r="G33" s="20"/>
      <c r="H33" s="20"/>
      <c r="I33" s="20"/>
      <c r="J33" s="20"/>
      <c r="K33" s="20">
        <v>1</v>
      </c>
      <c r="L33" s="20"/>
      <c r="M33" s="20"/>
    </row>
    <row r="34" spans="1:13" s="11" customFormat="1" ht="21" customHeight="1">
      <c r="A34" s="21">
        <v>29</v>
      </c>
      <c r="B34" s="32"/>
      <c r="C34" s="33" t="s">
        <v>117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s="11" customFormat="1" ht="21" customHeight="1">
      <c r="A35" s="21">
        <v>30</v>
      </c>
      <c r="B35" s="32"/>
      <c r="C35" s="33" t="s">
        <v>112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s="11" customFormat="1" ht="21" customHeight="1">
      <c r="A36" s="21">
        <v>31</v>
      </c>
      <c r="B36" s="32"/>
      <c r="C36" s="33" t="s">
        <v>68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s="11" customFormat="1" ht="21" customHeight="1">
      <c r="A37" s="21">
        <v>32</v>
      </c>
      <c r="B37" s="32"/>
      <c r="C37" s="33" t="s">
        <v>69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s="11" customFormat="1" ht="21" customHeight="1">
      <c r="A38" s="21">
        <v>33</v>
      </c>
      <c r="B38" s="32"/>
      <c r="C38" s="33" t="s">
        <v>113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11" customFormat="1" ht="21" customHeight="1">
      <c r="A39" s="21">
        <v>34</v>
      </c>
      <c r="B39" s="32"/>
      <c r="C39" s="33" t="s">
        <v>114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s="11" customFormat="1" ht="21" customHeight="1">
      <c r="A40" s="21">
        <v>35</v>
      </c>
      <c r="B40" s="32"/>
      <c r="C40" s="35" t="s">
        <v>116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7" s="12" customFormat="1" ht="21" customHeight="1">
      <c r="A41" s="32" t="s">
        <v>8</v>
      </c>
      <c r="B41" s="32"/>
      <c r="C41" s="32"/>
      <c r="D41" s="32">
        <f aca="true" t="shared" si="0" ref="D41:M41">SUM(D6:D40)</f>
        <v>0</v>
      </c>
      <c r="E41" s="32">
        <f t="shared" si="0"/>
        <v>1</v>
      </c>
      <c r="F41" s="32">
        <f t="shared" si="0"/>
        <v>0</v>
      </c>
      <c r="G41" s="32">
        <f t="shared" si="0"/>
        <v>0</v>
      </c>
      <c r="H41" s="32">
        <f t="shared" si="0"/>
        <v>0</v>
      </c>
      <c r="I41" s="32">
        <f t="shared" si="0"/>
        <v>0</v>
      </c>
      <c r="J41" s="32">
        <f t="shared" si="0"/>
        <v>0</v>
      </c>
      <c r="K41" s="32">
        <f t="shared" si="0"/>
        <v>1</v>
      </c>
      <c r="L41" s="32">
        <f t="shared" si="0"/>
        <v>0</v>
      </c>
      <c r="M41" s="32">
        <f t="shared" si="0"/>
        <v>0</v>
      </c>
      <c r="Q41" s="8"/>
    </row>
  </sheetData>
  <sheetProtection/>
  <mergeCells count="9">
    <mergeCell ref="D3:D4"/>
    <mergeCell ref="B3:B4"/>
    <mergeCell ref="C3:C4"/>
    <mergeCell ref="A3:A4"/>
    <mergeCell ref="M3:M4"/>
    <mergeCell ref="E3:E4"/>
    <mergeCell ref="F3:F4"/>
    <mergeCell ref="G3:G4"/>
    <mergeCell ref="H3:L3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2016-07-06T17:19:47Z</cp:lastPrinted>
  <dcterms:created xsi:type="dcterms:W3CDTF">2010-08-27T10:25:40Z</dcterms:created>
  <dcterms:modified xsi:type="dcterms:W3CDTF">2017-04-17T11:45:16Z</dcterms:modified>
  <cp:category/>
  <cp:version/>
  <cp:contentType/>
  <cp:contentStatus/>
</cp:coreProperties>
</file>