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9.07.2022" sheetId="1" r:id="rId1"/>
  </sheets>
  <definedNames/>
  <calcPr fullCalcOnLoad="1"/>
</workbook>
</file>

<file path=xl/sharedStrings.xml><?xml version="1.0" encoding="utf-8"?>
<sst xmlns="http://schemas.openxmlformats.org/spreadsheetml/2006/main" count="4594" uniqueCount="464">
  <si>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</si>
  <si>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</si>
  <si>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</si>
  <si>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</si>
  <si>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</si>
  <si>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</si>
  <si>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</si>
  <si>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</si>
  <si>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</si>
  <si>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</si>
  <si>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</si>
  <si>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</si>
  <si>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</si>
  <si>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</si>
  <si>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</si>
  <si>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</si>
  <si>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</si>
  <si>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</si>
  <si>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</si>
  <si>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</si>
  <si>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</si>
  <si>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</si>
  <si>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</si>
  <si>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</si>
  <si>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</si>
  <si>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</si>
  <si>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</si>
  <si>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</si>
  <si>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</si>
  <si>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</si>
  <si>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</si>
  <si>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</si>
  <si>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</si>
  <si>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</si>
  <si>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</si>
  <si>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</si>
  <si>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</si>
  <si>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</si>
  <si>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</si>
  <si>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</si>
  <si>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</si>
  <si>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</si>
  <si>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</si>
  <si>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</si>
  <si>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</si>
  <si>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</si>
  <si>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</si>
  <si>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</si>
  <si>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</si>
  <si>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</si>
  <si>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</si>
  <si>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</si>
  <si>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</si>
  <si>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</si>
  <si>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</si>
  <si>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</si>
  <si>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</si>
  <si>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</si>
  <si>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</si>
  <si>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</si>
  <si>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</si>
  <si>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</si>
  <si>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</si>
  <si>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</si>
  <si>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</si>
  <si>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</si>
  <si>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</si>
  <si>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</si>
  <si>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</si>
  <si>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</si>
  <si>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</si>
  <si>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</si>
  <si>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</si>
  <si>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</si>
  <si>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</si>
  <si>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</si>
  <si>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</si>
  <si>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</si>
  <si>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</si>
  <si>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</si>
  <si>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</si>
  <si>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</si>
  <si>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</si>
  <si>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</si>
  <si>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</si>
  <si>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</si>
  <si>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</si>
  <si>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</si>
  <si>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</si>
  <si>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</si>
  <si>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</si>
  <si>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</si>
  <si>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</si>
  <si>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</si>
  <si>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</si>
  <si>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</si>
  <si>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</si>
  <si>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</si>
  <si>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</si>
  <si>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</si>
  <si>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</si>
  <si>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</si>
  <si>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</si>
  <si>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</si>
  <si>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</si>
  <si>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</si>
  <si>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</si>
  <si>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</si>
  <si>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</si>
  <si>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</si>
  <si>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</si>
  <si>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</si>
  <si>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</si>
  <si>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</si>
  <si>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</si>
  <si>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</si>
  <si>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</si>
  <si>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</si>
  <si>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</si>
  <si>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</si>
  <si>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</si>
  <si>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</si>
  <si>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</si>
  <si>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</si>
  <si>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</si>
  <si>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</si>
  <si>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</si>
  <si>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</si>
  <si>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</si>
  <si>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</si>
  <si>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</si>
  <si>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</si>
  <si>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</si>
  <si>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</si>
  <si>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</si>
  <si>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</si>
  <si>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</si>
  <si>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</si>
  <si>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</si>
  <si>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</si>
  <si>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</si>
  <si>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</si>
  <si>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</si>
  <si>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</si>
  <si>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</si>
  <si>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</si>
  <si>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</si>
  <si>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</si>
  <si>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</si>
  <si>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</si>
  <si>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</si>
  <si>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</si>
  <si>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</si>
  <si>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</si>
  <si>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</si>
  <si>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</si>
  <si>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</si>
  <si>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</si>
  <si>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</si>
  <si>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</si>
  <si>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</si>
  <si>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</si>
  <si>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</si>
  <si>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</si>
  <si>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</si>
  <si>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</si>
  <si>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</si>
  <si>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</si>
  <si>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</si>
  <si>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</si>
  <si>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</si>
  <si>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</si>
  <si>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</si>
  <si>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</si>
  <si>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</si>
  <si>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</si>
  <si>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</si>
  <si>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</si>
  <si>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</si>
  <si>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</si>
  <si>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</si>
  <si>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</si>
  <si>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</si>
  <si>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</si>
  <si>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</si>
  <si>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</si>
  <si>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</si>
  <si>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</si>
  <si>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</si>
  <si>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</si>
  <si>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</si>
  <si>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</si>
  <si>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</si>
  <si>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</si>
  <si>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</si>
  <si>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</si>
  <si>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</si>
  <si>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</si>
  <si>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</si>
  <si>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</si>
  <si>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</si>
  <si>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</si>
  <si>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</si>
  <si>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</si>
  <si>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</si>
  <si>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</si>
  <si>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</si>
  <si>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</si>
  <si>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</si>
  <si>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</si>
  <si>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</si>
  <si>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</si>
  <si>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</si>
  <si>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</si>
  <si>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</si>
  <si>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</si>
  <si>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</si>
  <si>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</si>
  <si>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</si>
  <si>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</si>
  <si>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</si>
  <si>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</si>
  <si>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</si>
  <si>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</si>
  <si>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</si>
  <si>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</si>
  <si>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</si>
  <si>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</si>
  <si>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</si>
  <si>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</si>
  <si>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</si>
  <si>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</si>
  <si>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</si>
  <si>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</si>
  <si>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</si>
  <si>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</si>
  <si>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</si>
  <si>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</si>
  <si>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</si>
  <si>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</si>
  <si>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</si>
  <si>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</si>
  <si>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</si>
  <si>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</si>
  <si>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</si>
  <si>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</si>
  <si>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</si>
  <si>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</si>
  <si>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</si>
  <si>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</si>
  <si>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</si>
  <si>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</si>
  <si>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</si>
  <si>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</si>
  <si>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</si>
  <si>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</si>
  <si>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</si>
  <si>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</si>
  <si>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</si>
  <si>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</si>
  <si>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</si>
  <si>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</si>
  <si>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</si>
  <si>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</si>
  <si>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</si>
  <si>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</si>
  <si>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</si>
  <si>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</si>
  <si>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</si>
  <si>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</si>
  <si>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</si>
  <si>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</si>
  <si>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</si>
  <si>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</si>
  <si>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</si>
  <si>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</si>
  <si>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</si>
  <si>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</si>
  <si>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</si>
  <si>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</si>
  <si>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</si>
  <si>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</si>
  <si>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</si>
  <si>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</si>
  <si>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</si>
  <si>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</si>
  <si>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</si>
  <si>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</si>
  <si>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</si>
  <si>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</si>
  <si>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</si>
  <si>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</si>
  <si>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</si>
  <si>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</si>
  <si>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</si>
  <si>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</si>
  <si>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</si>
  <si>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</si>
  <si>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</si>
  <si>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</si>
  <si>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</si>
  <si>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</si>
  <si>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</si>
  <si>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</si>
  <si>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</si>
  <si>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</si>
  <si>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</si>
  <si>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</si>
  <si>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</si>
  <si>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</si>
  <si>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</si>
  <si>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</si>
  <si>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</si>
  <si>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</si>
  <si>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</si>
  <si>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</si>
  <si>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</si>
  <si>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</si>
  <si>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</si>
  <si>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</si>
  <si>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</si>
  <si>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</si>
  <si>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</si>
  <si>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</si>
  <si>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</si>
  <si>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</si>
  <si>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</si>
  <si>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</si>
  <si>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</si>
  <si>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</si>
  <si>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</si>
  <si>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</si>
  <si>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</si>
  <si>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</si>
  <si>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</si>
  <si>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</si>
  <si>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</si>
  <si>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</si>
  <si>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</si>
  <si>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</si>
  <si>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</si>
  <si>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</si>
  <si>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</si>
  <si>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</si>
  <si>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</si>
  <si>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</si>
  <si>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</si>
  <si>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</si>
  <si>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</si>
  <si>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</si>
  <si>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</si>
  <si>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</si>
  <si>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</si>
  <si>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</si>
  <si>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</si>
  <si>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</si>
  <si>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</si>
  <si>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</si>
  <si>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</si>
  <si>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</si>
  <si>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</si>
  <si>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</si>
  <si>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</si>
  <si>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</si>
  <si>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</si>
  <si>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</si>
  <si>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</si>
  <si>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</si>
  <si>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</si>
  <si>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</si>
  <si>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</si>
  <si>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</si>
  <si>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</si>
  <si>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</si>
  <si>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</si>
  <si>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</si>
  <si>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</si>
  <si>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</si>
  <si>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</si>
  <si>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</si>
  <si>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</si>
  <si>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</si>
  <si>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</si>
  <si>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</si>
  <si>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</si>
  <si>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</si>
  <si>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</si>
  <si>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</si>
  <si>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</si>
  <si>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</si>
  <si>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</si>
  <si>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</si>
  <si>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</si>
  <si>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</si>
  <si>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</si>
  <si>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</si>
  <si>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</si>
  <si>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</si>
  <si>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</si>
  <si>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</si>
  <si>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</si>
  <si>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</si>
  <si>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</si>
  <si>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</si>
  <si>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</si>
  <si>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</si>
  <si>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</si>
  <si>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</si>
  <si>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</si>
  <si>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</si>
  <si>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</si>
  <si>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</si>
  <si>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</si>
  <si>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</si>
  <si>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</si>
  <si>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</si>
  <si>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</si>
  <si>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</si>
  <si>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</si>
  <si>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</si>
  <si>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</si>
  <si>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</si>
  <si>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</si>
  <si>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</si>
  <si>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</si>
  <si>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</si>
  <si>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</si>
  <si>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</si>
  <si>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</si>
  <si>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</si>
  <si>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</si>
  <si>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</si>
  <si>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</si>
  <si>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</si>
  <si>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</si>
  <si>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</si>
  <si>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</si>
  <si>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</si>
  <si>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</si>
  <si>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</si>
  <si>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</si>
  <si>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</si>
  <si>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</si>
  <si>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</si>
  <si>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</si>
  <si>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</si>
  <si>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</si>
  <si>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</si>
  <si>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</si>
  <si>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</si>
  <si>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</si>
  <si>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</si>
  <si>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</si>
  <si>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</si>
  <si>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</si>
  <si>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раствор, таблетки</t>
  </si>
  <si>
    <t>мазь, таблетки</t>
  </si>
  <si>
    <t>ампула</t>
  </si>
  <si>
    <t>упаковка</t>
  </si>
  <si>
    <t>на 22.07.2022</t>
  </si>
  <si>
    <t>порошок, таблетки</t>
  </si>
  <si>
    <t>на 29.07.2022</t>
  </si>
  <si>
    <t>торг. наименов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</si>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</sst>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71">
      <selection activeCell="G393" sqref="G393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410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44771</v>
      </c>
      <c r="G3" s="115" t="s">
        <v>396</v>
      </c>
      <c r="H3" s="116" t="s">
        <v>1</v>
      </c>
      <c r="I3" s="116" t="s">
        <v>1</v>
      </c>
      <c r="J3" s="116" t="s">
        <v>1</v>
      </c>
      <c r="K3" s="117" t="s">
        <v>1</v>
      </c>
      <c r="L3" s="115" t="s">
        <v>2</v>
      </c>
      <c r="M3" s="117" t="s">
        <v>2</v>
      </c>
      <c r="N3" s="108" t="s">
        <v>397</v>
      </c>
      <c r="O3" s="108" t="s">
        <v>409</v>
      </c>
      <c r="P3" s="25" t="s">
        <v>3</v>
      </c>
      <c r="Q3" s="108" t="s">
        <v>4</v>
      </c>
      <c r="R3" s="118" t="s">
        <v>5</v>
      </c>
      <c r="S3" s="118" t="s">
        <v>5</v>
      </c>
      <c r="T3" s="25" t="s">
        <v>6</v>
      </c>
      <c r="U3" s="25" t="s">
        <v>7</v>
      </c>
      <c r="V3" s="108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412</v>
      </c>
      <c r="G4" s="84" t="s">
        <v>395</v>
      </c>
      <c r="H4" s="84" t="s">
        <v>416</v>
      </c>
      <c r="I4" s="84" t="s">
        <v>402</v>
      </c>
      <c r="J4" s="84" t="s">
        <v>415</v>
      </c>
      <c r="K4" s="84" t="s">
        <v>394</v>
      </c>
      <c r="L4" s="84" t="s">
        <v>393</v>
      </c>
      <c r="M4" s="26" t="s">
        <v>9</v>
      </c>
      <c r="N4" s="84" t="s">
        <v>403</v>
      </c>
      <c r="O4" s="84" t="s">
        <v>401</v>
      </c>
      <c r="P4" s="26" t="s">
        <v>10</v>
      </c>
      <c r="Q4" s="139" t="s">
        <v>417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418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0">
        <v>1</v>
      </c>
      <c r="B6" s="119" t="s">
        <v>429</v>
      </c>
      <c r="C6" s="110" t="s">
        <v>34</v>
      </c>
      <c r="D6" s="110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1" t="s">
        <v>33</v>
      </c>
      <c r="B7" s="119" t="s">
        <v>33</v>
      </c>
      <c r="C7" s="110" t="s">
        <v>34</v>
      </c>
      <c r="D7" s="110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1" t="s">
        <v>33</v>
      </c>
      <c r="B8" s="119" t="s">
        <v>33</v>
      </c>
      <c r="C8" s="110" t="s">
        <v>34</v>
      </c>
      <c r="D8" s="110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1" t="s">
        <v>33</v>
      </c>
      <c r="B9" s="119" t="s">
        <v>33</v>
      </c>
      <c r="C9" s="110" t="s">
        <v>34</v>
      </c>
      <c r="D9" s="110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1" t="s">
        <v>33</v>
      </c>
      <c r="B10" s="119" t="s">
        <v>33</v>
      </c>
      <c r="C10" s="110" t="s">
        <v>38</v>
      </c>
      <c r="D10" s="110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1" t="s">
        <v>33</v>
      </c>
      <c r="B11" s="119" t="s">
        <v>33</v>
      </c>
      <c r="C11" s="110" t="s">
        <v>38</v>
      </c>
      <c r="D11" s="110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1" t="s">
        <v>33</v>
      </c>
      <c r="B12" s="119" t="s">
        <v>33</v>
      </c>
      <c r="C12" s="110" t="s">
        <v>38</v>
      </c>
      <c r="D12" s="110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1" t="s">
        <v>33</v>
      </c>
      <c r="B13" s="119" t="s">
        <v>33</v>
      </c>
      <c r="C13" s="110" t="s">
        <v>38</v>
      </c>
      <c r="D13" s="110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1" t="s">
        <v>33</v>
      </c>
      <c r="B14" s="119" t="s">
        <v>33</v>
      </c>
      <c r="C14" s="110" t="s">
        <v>40</v>
      </c>
      <c r="D14" s="110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1" t="s">
        <v>33</v>
      </c>
      <c r="B15" s="119" t="s">
        <v>33</v>
      </c>
      <c r="C15" s="110" t="s">
        <v>40</v>
      </c>
      <c r="D15" s="110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1" t="s">
        <v>33</v>
      </c>
      <c r="B16" s="119" t="s">
        <v>33</v>
      </c>
      <c r="C16" s="110" t="s">
        <v>40</v>
      </c>
      <c r="D16" s="110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1" t="s">
        <v>33</v>
      </c>
      <c r="B17" s="119" t="s">
        <v>33</v>
      </c>
      <c r="C17" s="110" t="s">
        <v>40</v>
      </c>
      <c r="D17" s="110" t="s">
        <v>41</v>
      </c>
      <c r="E17" s="78" t="s">
        <v>36</v>
      </c>
      <c r="F17" s="47" t="s">
        <v>428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1" t="s">
        <v>33</v>
      </c>
      <c r="B18" s="119" t="s">
        <v>33</v>
      </c>
      <c r="C18" s="110" t="s">
        <v>43</v>
      </c>
      <c r="D18" s="113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1" t="s">
        <v>33</v>
      </c>
      <c r="B19" s="119" t="s">
        <v>33</v>
      </c>
      <c r="C19" s="110" t="s">
        <v>43</v>
      </c>
      <c r="D19" s="113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1" t="s">
        <v>33</v>
      </c>
      <c r="B20" s="119" t="s">
        <v>33</v>
      </c>
      <c r="C20" s="110" t="s">
        <v>43</v>
      </c>
      <c r="D20" s="113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1" t="s">
        <v>33</v>
      </c>
      <c r="B21" s="119" t="s">
        <v>33</v>
      </c>
      <c r="C21" s="110" t="s">
        <v>43</v>
      </c>
      <c r="D21" s="113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1" t="s">
        <v>33</v>
      </c>
      <c r="B22" s="119" t="s">
        <v>33</v>
      </c>
      <c r="C22" s="110" t="s">
        <v>45</v>
      </c>
      <c r="D22" s="113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1" t="s">
        <v>33</v>
      </c>
      <c r="B23" s="119" t="s">
        <v>33</v>
      </c>
      <c r="C23" s="110" t="s">
        <v>45</v>
      </c>
      <c r="D23" s="113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1" t="s">
        <v>33</v>
      </c>
      <c r="B24" s="119" t="s">
        <v>33</v>
      </c>
      <c r="C24" s="110" t="s">
        <v>45</v>
      </c>
      <c r="D24" s="113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1" t="s">
        <v>33</v>
      </c>
      <c r="B25" s="119" t="s">
        <v>33</v>
      </c>
      <c r="C25" s="110" t="s">
        <v>45</v>
      </c>
      <c r="D25" s="113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1" t="s">
        <v>33</v>
      </c>
      <c r="B26" s="119" t="s">
        <v>33</v>
      </c>
      <c r="C26" s="110" t="s">
        <v>47</v>
      </c>
      <c r="D26" s="110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1" t="s">
        <v>33</v>
      </c>
      <c r="B27" s="119" t="s">
        <v>33</v>
      </c>
      <c r="C27" s="110" t="s">
        <v>47</v>
      </c>
      <c r="D27" s="110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1" t="s">
        <v>33</v>
      </c>
      <c r="B28" s="119" t="s">
        <v>33</v>
      </c>
      <c r="C28" s="110" t="s">
        <v>47</v>
      </c>
      <c r="D28" s="110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1" t="s">
        <v>33</v>
      </c>
      <c r="B29" s="119" t="s">
        <v>33</v>
      </c>
      <c r="C29" s="110" t="s">
        <v>47</v>
      </c>
      <c r="D29" s="110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1" t="s">
        <v>33</v>
      </c>
      <c r="B30" s="119" t="s">
        <v>33</v>
      </c>
      <c r="C30" s="110" t="s">
        <v>50</v>
      </c>
      <c r="D30" s="113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1" t="s">
        <v>33</v>
      </c>
      <c r="B31" s="119" t="s">
        <v>33</v>
      </c>
      <c r="C31" s="110" t="s">
        <v>50</v>
      </c>
      <c r="D31" s="113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1" t="s">
        <v>33</v>
      </c>
      <c r="B32" s="119" t="s">
        <v>33</v>
      </c>
      <c r="C32" s="110" t="s">
        <v>50</v>
      </c>
      <c r="D32" s="113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1" t="s">
        <v>33</v>
      </c>
      <c r="B33" s="119" t="s">
        <v>33</v>
      </c>
      <c r="C33" s="110" t="s">
        <v>50</v>
      </c>
      <c r="D33" s="113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1" t="s">
        <v>33</v>
      </c>
      <c r="B34" s="119" t="s">
        <v>33</v>
      </c>
      <c r="C34" s="110" t="s">
        <v>52</v>
      </c>
      <c r="D34" s="113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1" t="s">
        <v>33</v>
      </c>
      <c r="B35" s="119" t="s">
        <v>33</v>
      </c>
      <c r="C35" s="110" t="s">
        <v>52</v>
      </c>
      <c r="D35" s="113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1" t="s">
        <v>33</v>
      </c>
      <c r="B36" s="119" t="s">
        <v>33</v>
      </c>
      <c r="C36" s="110" t="s">
        <v>52</v>
      </c>
      <c r="D36" s="113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1" t="s">
        <v>33</v>
      </c>
      <c r="B37" s="119" t="s">
        <v>33</v>
      </c>
      <c r="C37" s="110" t="s">
        <v>52</v>
      </c>
      <c r="D37" s="113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1" t="s">
        <v>33</v>
      </c>
      <c r="B38" s="119" t="s">
        <v>33</v>
      </c>
      <c r="C38" s="110" t="s">
        <v>54</v>
      </c>
      <c r="D38" s="113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1" t="s">
        <v>33</v>
      </c>
      <c r="B39" s="119" t="s">
        <v>33</v>
      </c>
      <c r="C39" s="110" t="s">
        <v>54</v>
      </c>
      <c r="D39" s="113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1" t="s">
        <v>33</v>
      </c>
      <c r="B40" s="119" t="s">
        <v>33</v>
      </c>
      <c r="C40" s="110" t="s">
        <v>54</v>
      </c>
      <c r="D40" s="113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1" t="s">
        <v>33</v>
      </c>
      <c r="B41" s="119" t="s">
        <v>33</v>
      </c>
      <c r="C41" s="110" t="s">
        <v>54</v>
      </c>
      <c r="D41" s="113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1" t="s">
        <v>33</v>
      </c>
      <c r="B42" s="119" t="s">
        <v>33</v>
      </c>
      <c r="C42" s="110" t="s">
        <v>56</v>
      </c>
      <c r="D42" s="112" t="s">
        <v>57</v>
      </c>
      <c r="E42" s="43" t="s">
        <v>369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1" t="s">
        <v>33</v>
      </c>
      <c r="B43" s="119" t="s">
        <v>33</v>
      </c>
      <c r="C43" s="110" t="s">
        <v>56</v>
      </c>
      <c r="D43" s="112" t="s">
        <v>57</v>
      </c>
      <c r="E43" s="43" t="s">
        <v>370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1" t="s">
        <v>33</v>
      </c>
      <c r="B44" s="119" t="s">
        <v>33</v>
      </c>
      <c r="C44" s="110" t="s">
        <v>56</v>
      </c>
      <c r="D44" s="112" t="s">
        <v>57</v>
      </c>
      <c r="E44" s="77" t="s">
        <v>371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1" t="s">
        <v>33</v>
      </c>
      <c r="B45" s="119" t="s">
        <v>33</v>
      </c>
      <c r="C45" s="110" t="s">
        <v>56</v>
      </c>
      <c r="D45" s="112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1" t="s">
        <v>33</v>
      </c>
      <c r="B46" s="119" t="s">
        <v>33</v>
      </c>
      <c r="C46" s="110" t="s">
        <v>59</v>
      </c>
      <c r="D46" s="110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1" t="s">
        <v>33</v>
      </c>
      <c r="B47" s="119" t="s">
        <v>33</v>
      </c>
      <c r="C47" s="110" t="s">
        <v>59</v>
      </c>
      <c r="D47" s="110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1" t="s">
        <v>33</v>
      </c>
      <c r="B48" s="119" t="s">
        <v>33</v>
      </c>
      <c r="C48" s="110" t="s">
        <v>59</v>
      </c>
      <c r="D48" s="110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1" t="s">
        <v>33</v>
      </c>
      <c r="B49" s="119" t="s">
        <v>33</v>
      </c>
      <c r="C49" s="110" t="s">
        <v>59</v>
      </c>
      <c r="D49" s="110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1" t="s">
        <v>33</v>
      </c>
      <c r="B50" s="119" t="s">
        <v>33</v>
      </c>
      <c r="C50" s="110" t="s">
        <v>61</v>
      </c>
      <c r="D50" s="110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1" t="s">
        <v>33</v>
      </c>
      <c r="B51" s="119" t="s">
        <v>33</v>
      </c>
      <c r="C51" s="110" t="s">
        <v>61</v>
      </c>
      <c r="D51" s="110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1" t="s">
        <v>33</v>
      </c>
      <c r="B52" s="119" t="s">
        <v>33</v>
      </c>
      <c r="C52" s="110" t="s">
        <v>61</v>
      </c>
      <c r="D52" s="110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2" t="s">
        <v>33</v>
      </c>
      <c r="B53" s="119" t="s">
        <v>33</v>
      </c>
      <c r="C53" s="110" t="s">
        <v>61</v>
      </c>
      <c r="D53" s="110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3">
        <v>2</v>
      </c>
      <c r="B54" s="110" t="s">
        <v>63</v>
      </c>
      <c r="C54" s="110" t="s">
        <v>64</v>
      </c>
      <c r="D54" s="110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24"/>
      <c r="B55" s="110" t="s">
        <v>63</v>
      </c>
      <c r="C55" s="110" t="s">
        <v>64</v>
      </c>
      <c r="D55" s="110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24"/>
      <c r="B56" s="110" t="s">
        <v>63</v>
      </c>
      <c r="C56" s="110" t="s">
        <v>64</v>
      </c>
      <c r="D56" s="110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24"/>
      <c r="B57" s="110" t="s">
        <v>63</v>
      </c>
      <c r="C57" s="110" t="s">
        <v>64</v>
      </c>
      <c r="D57" s="110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24"/>
      <c r="B58" s="110" t="s">
        <v>63</v>
      </c>
      <c r="C58" s="110" t="s">
        <v>66</v>
      </c>
      <c r="D58" s="110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24"/>
      <c r="B59" s="110" t="s">
        <v>63</v>
      </c>
      <c r="C59" s="110" t="s">
        <v>66</v>
      </c>
      <c r="D59" s="110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24"/>
      <c r="B60" s="110" t="s">
        <v>63</v>
      </c>
      <c r="C60" s="110" t="s">
        <v>66</v>
      </c>
      <c r="D60" s="110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24"/>
      <c r="B61" s="110" t="s">
        <v>63</v>
      </c>
      <c r="C61" s="110" t="s">
        <v>66</v>
      </c>
      <c r="D61" s="110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24"/>
      <c r="B62" s="110" t="s">
        <v>63</v>
      </c>
      <c r="C62" s="110" t="s">
        <v>68</v>
      </c>
      <c r="D62" s="110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24"/>
      <c r="B63" s="110" t="s">
        <v>63</v>
      </c>
      <c r="C63" s="110" t="s">
        <v>68</v>
      </c>
      <c r="D63" s="110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24"/>
      <c r="B64" s="110" t="s">
        <v>63</v>
      </c>
      <c r="C64" s="110" t="s">
        <v>68</v>
      </c>
      <c r="D64" s="110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24"/>
      <c r="B65" s="110" t="s">
        <v>63</v>
      </c>
      <c r="C65" s="110" t="s">
        <v>68</v>
      </c>
      <c r="D65" s="110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24"/>
      <c r="B66" s="110" t="s">
        <v>63</v>
      </c>
      <c r="C66" s="110" t="s">
        <v>70</v>
      </c>
      <c r="D66" s="110" t="s">
        <v>71</v>
      </c>
      <c r="E66" s="43" t="s">
        <v>369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24"/>
      <c r="B67" s="110" t="s">
        <v>63</v>
      </c>
      <c r="C67" s="110" t="s">
        <v>70</v>
      </c>
      <c r="D67" s="110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40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24"/>
      <c r="B68" s="110" t="s">
        <v>63</v>
      </c>
      <c r="C68" s="110" t="s">
        <v>70</v>
      </c>
      <c r="D68" s="110" t="s">
        <v>71</v>
      </c>
      <c r="E68" s="77" t="s">
        <v>371</v>
      </c>
      <c r="F68" s="48">
        <f>SUM(G68:V68)</f>
        <v>111</v>
      </c>
      <c r="G68" s="64">
        <v>1</v>
      </c>
      <c r="H68" s="64">
        <v>3</v>
      </c>
      <c r="I68" s="64">
        <v>31</v>
      </c>
      <c r="J68" s="64">
        <v>5</v>
      </c>
      <c r="K68" s="64">
        <v>9</v>
      </c>
      <c r="L68" s="64">
        <v>13</v>
      </c>
      <c r="M68" s="64"/>
      <c r="N68" s="64">
        <v>9</v>
      </c>
      <c r="O68" s="64">
        <v>4</v>
      </c>
      <c r="P68" s="64"/>
      <c r="Q68" s="64">
        <v>10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24"/>
      <c r="B69" s="110" t="s">
        <v>63</v>
      </c>
      <c r="C69" s="110" t="s">
        <v>70</v>
      </c>
      <c r="D69" s="110" t="s">
        <v>71</v>
      </c>
      <c r="E69" s="78" t="s">
        <v>36</v>
      </c>
      <c r="F69" s="47" t="s">
        <v>436</v>
      </c>
      <c r="G69" s="35" t="s">
        <v>72</v>
      </c>
      <c r="H69" s="35" t="s">
        <v>72</v>
      </c>
      <c r="I69" s="141" t="s">
        <v>451</v>
      </c>
      <c r="J69" s="35" t="s">
        <v>72</v>
      </c>
      <c r="K69" s="35" t="s">
        <v>72</v>
      </c>
      <c r="L69" s="35" t="s">
        <v>435</v>
      </c>
      <c r="M69" s="36" t="s">
        <v>37</v>
      </c>
      <c r="N69" s="35" t="s">
        <v>42</v>
      </c>
      <c r="O69" s="35" t="s">
        <v>72</v>
      </c>
      <c r="P69" s="36"/>
      <c r="Q69" s="35" t="s">
        <v>447</v>
      </c>
      <c r="R69" s="36"/>
      <c r="S69" s="36"/>
      <c r="T69" s="36"/>
      <c r="U69" s="36"/>
      <c r="V69" s="35" t="s">
        <v>42</v>
      </c>
    </row>
    <row r="70" spans="1:22" s="9" customFormat="1" ht="10.5">
      <c r="A70" s="124"/>
      <c r="B70" s="110" t="s">
        <v>63</v>
      </c>
      <c r="C70" s="110" t="s">
        <v>73</v>
      </c>
      <c r="D70" s="110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24"/>
      <c r="B71" s="110" t="s">
        <v>63</v>
      </c>
      <c r="C71" s="110" t="s">
        <v>73</v>
      </c>
      <c r="D71" s="110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24"/>
      <c r="B72" s="110" t="s">
        <v>63</v>
      </c>
      <c r="C72" s="110" t="s">
        <v>73</v>
      </c>
      <c r="D72" s="110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24"/>
      <c r="B73" s="110" t="s">
        <v>63</v>
      </c>
      <c r="C73" s="110" t="s">
        <v>73</v>
      </c>
      <c r="D73" s="110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24"/>
      <c r="B74" s="110" t="s">
        <v>63</v>
      </c>
      <c r="C74" s="110" t="s">
        <v>75</v>
      </c>
      <c r="D74" s="110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24"/>
      <c r="B75" s="110" t="s">
        <v>63</v>
      </c>
      <c r="C75" s="110" t="s">
        <v>75</v>
      </c>
      <c r="D75" s="110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24"/>
      <c r="B76" s="110" t="s">
        <v>63</v>
      </c>
      <c r="C76" s="110" t="s">
        <v>75</v>
      </c>
      <c r="D76" s="110" t="s">
        <v>76</v>
      </c>
      <c r="E76" s="77" t="s">
        <v>371</v>
      </c>
      <c r="F76" s="48">
        <f>SUM(G76:V76)</f>
        <v>290</v>
      </c>
      <c r="G76" s="31">
        <v>4</v>
      </c>
      <c r="H76" s="31">
        <v>33</v>
      </c>
      <c r="I76" s="31">
        <v>81</v>
      </c>
      <c r="J76" s="31">
        <v>20</v>
      </c>
      <c r="K76" s="31">
        <v>33</v>
      </c>
      <c r="L76" s="31">
        <v>75</v>
      </c>
      <c r="M76" s="31"/>
      <c r="N76" s="31">
        <v>12</v>
      </c>
      <c r="O76" s="31">
        <v>11</v>
      </c>
      <c r="P76" s="31"/>
      <c r="Q76" s="31">
        <v>21</v>
      </c>
      <c r="R76" s="31"/>
      <c r="S76" s="31"/>
      <c r="T76" s="31"/>
      <c r="U76" s="31"/>
      <c r="V76" s="31"/>
    </row>
    <row r="77" spans="1:22" s="18" customFormat="1" ht="20.25" customHeight="1">
      <c r="A77" s="124"/>
      <c r="B77" s="110" t="s">
        <v>63</v>
      </c>
      <c r="C77" s="110" t="s">
        <v>75</v>
      </c>
      <c r="D77" s="110" t="s">
        <v>76</v>
      </c>
      <c r="E77" s="43" t="s">
        <v>36</v>
      </c>
      <c r="F77" s="47" t="s">
        <v>437</v>
      </c>
      <c r="G77" s="35" t="s">
        <v>411</v>
      </c>
      <c r="H77" s="35" t="s">
        <v>411</v>
      </c>
      <c r="I77" s="35" t="s">
        <v>437</v>
      </c>
      <c r="J77" s="35" t="s">
        <v>411</v>
      </c>
      <c r="K77" s="35" t="s">
        <v>437</v>
      </c>
      <c r="L77" s="35" t="s">
        <v>414</v>
      </c>
      <c r="M77" s="36" t="s">
        <v>37</v>
      </c>
      <c r="N77" s="35" t="s">
        <v>77</v>
      </c>
      <c r="O77" s="35" t="s">
        <v>77</v>
      </c>
      <c r="P77" s="36"/>
      <c r="Q77" s="35" t="s">
        <v>414</v>
      </c>
      <c r="R77" s="36"/>
      <c r="S77" s="36"/>
      <c r="T77" s="36"/>
      <c r="U77" s="36"/>
      <c r="V77" s="35"/>
    </row>
    <row r="78" spans="1:22" s="9" customFormat="1" ht="9.75" customHeight="1">
      <c r="A78" s="124"/>
      <c r="B78" s="110" t="s">
        <v>63</v>
      </c>
      <c r="C78" s="110" t="s">
        <v>78</v>
      </c>
      <c r="D78" s="110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24"/>
      <c r="B79" s="110" t="s">
        <v>63</v>
      </c>
      <c r="C79" s="110" t="s">
        <v>78</v>
      </c>
      <c r="D79" s="110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24"/>
      <c r="B80" s="110" t="s">
        <v>63</v>
      </c>
      <c r="C80" s="110" t="s">
        <v>78</v>
      </c>
      <c r="D80" s="110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24"/>
      <c r="B81" s="110" t="s">
        <v>63</v>
      </c>
      <c r="C81" s="110" t="s">
        <v>78</v>
      </c>
      <c r="D81" s="110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24"/>
      <c r="B82" s="110" t="s">
        <v>63</v>
      </c>
      <c r="C82" s="110" t="s">
        <v>80</v>
      </c>
      <c r="D82" s="110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24"/>
      <c r="B83" s="110" t="s">
        <v>63</v>
      </c>
      <c r="C83" s="110" t="s">
        <v>80</v>
      </c>
      <c r="D83" s="110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24"/>
      <c r="B84" s="110" t="s">
        <v>63</v>
      </c>
      <c r="C84" s="110" t="s">
        <v>80</v>
      </c>
      <c r="D84" s="110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24"/>
      <c r="B85" s="110" t="s">
        <v>63</v>
      </c>
      <c r="C85" s="110" t="s">
        <v>80</v>
      </c>
      <c r="D85" s="110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24"/>
      <c r="B86" s="110" t="s">
        <v>63</v>
      </c>
      <c r="C86" s="110" t="s">
        <v>82</v>
      </c>
      <c r="D86" s="110" t="s">
        <v>83</v>
      </c>
      <c r="E86" s="43" t="s">
        <v>369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24"/>
      <c r="B87" s="110" t="s">
        <v>63</v>
      </c>
      <c r="C87" s="110" t="s">
        <v>82</v>
      </c>
      <c r="D87" s="110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24"/>
      <c r="B88" s="110" t="s">
        <v>63</v>
      </c>
      <c r="C88" s="110" t="s">
        <v>82</v>
      </c>
      <c r="D88" s="110" t="s">
        <v>83</v>
      </c>
      <c r="E88" s="77" t="s">
        <v>371</v>
      </c>
      <c r="F88" s="48">
        <f>SUM(G88:V88)</f>
        <v>71</v>
      </c>
      <c r="G88" s="31">
        <v>9</v>
      </c>
      <c r="H88" s="31">
        <v>1</v>
      </c>
      <c r="I88" s="31">
        <v>38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24"/>
      <c r="B89" s="110" t="s">
        <v>63</v>
      </c>
      <c r="C89" s="110" t="s">
        <v>82</v>
      </c>
      <c r="D89" s="110" t="s">
        <v>83</v>
      </c>
      <c r="E89" s="78" t="s">
        <v>36</v>
      </c>
      <c r="F89" s="47" t="s">
        <v>407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24"/>
      <c r="B90" s="110" t="s">
        <v>63</v>
      </c>
      <c r="C90" s="110" t="s">
        <v>85</v>
      </c>
      <c r="D90" s="110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24"/>
      <c r="B91" s="110" t="s">
        <v>63</v>
      </c>
      <c r="C91" s="110" t="s">
        <v>85</v>
      </c>
      <c r="D91" s="110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24"/>
      <c r="B92" s="110" t="s">
        <v>63</v>
      </c>
      <c r="C92" s="110" t="s">
        <v>85</v>
      </c>
      <c r="D92" s="110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24"/>
      <c r="B93" s="110" t="s">
        <v>63</v>
      </c>
      <c r="C93" s="110" t="s">
        <v>85</v>
      </c>
      <c r="D93" s="110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24"/>
      <c r="B94" s="110" t="s">
        <v>63</v>
      </c>
      <c r="C94" s="110" t="s">
        <v>87</v>
      </c>
      <c r="D94" s="110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24"/>
      <c r="B95" s="110" t="s">
        <v>63</v>
      </c>
      <c r="C95" s="110" t="s">
        <v>87</v>
      </c>
      <c r="D95" s="110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24"/>
      <c r="B96" s="110" t="s">
        <v>63</v>
      </c>
      <c r="C96" s="110" t="s">
        <v>87</v>
      </c>
      <c r="D96" s="110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24"/>
      <c r="B97" s="110" t="s">
        <v>63</v>
      </c>
      <c r="C97" s="110" t="s">
        <v>87</v>
      </c>
      <c r="D97" s="110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24"/>
      <c r="B98" s="110" t="s">
        <v>63</v>
      </c>
      <c r="C98" s="110" t="s">
        <v>89</v>
      </c>
      <c r="D98" s="110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24"/>
      <c r="B99" s="110" t="s">
        <v>63</v>
      </c>
      <c r="C99" s="110" t="s">
        <v>89</v>
      </c>
      <c r="D99" s="110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24"/>
      <c r="B100" s="110" t="s">
        <v>63</v>
      </c>
      <c r="C100" s="110" t="s">
        <v>89</v>
      </c>
      <c r="D100" s="110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25"/>
      <c r="B101" s="110" t="s">
        <v>63</v>
      </c>
      <c r="C101" s="110" t="s">
        <v>89</v>
      </c>
      <c r="D101" s="110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0">
        <v>3</v>
      </c>
      <c r="B102" s="114" t="s">
        <v>392</v>
      </c>
      <c r="C102" s="110" t="s">
        <v>91</v>
      </c>
      <c r="D102" s="110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0" t="s">
        <v>41</v>
      </c>
      <c r="B103" s="114" t="s">
        <v>41</v>
      </c>
      <c r="C103" s="110" t="s">
        <v>91</v>
      </c>
      <c r="D103" s="110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0" t="s">
        <v>41</v>
      </c>
      <c r="B104" s="114" t="s">
        <v>41</v>
      </c>
      <c r="C104" s="110" t="s">
        <v>91</v>
      </c>
      <c r="D104" s="110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0" t="s">
        <v>41</v>
      </c>
      <c r="B105" s="114" t="s">
        <v>41</v>
      </c>
      <c r="C105" s="110" t="s">
        <v>91</v>
      </c>
      <c r="D105" s="110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0" t="s">
        <v>41</v>
      </c>
      <c r="B106" s="114" t="s">
        <v>41</v>
      </c>
      <c r="C106" s="110" t="s">
        <v>92</v>
      </c>
      <c r="D106" s="110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0" t="s">
        <v>41</v>
      </c>
      <c r="B107" s="114" t="s">
        <v>41</v>
      </c>
      <c r="C107" s="110" t="s">
        <v>92</v>
      </c>
      <c r="D107" s="110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0" t="s">
        <v>41</v>
      </c>
      <c r="B108" s="114" t="s">
        <v>41</v>
      </c>
      <c r="C108" s="110" t="s">
        <v>92</v>
      </c>
      <c r="D108" s="110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0" t="s">
        <v>41</v>
      </c>
      <c r="B109" s="114" t="s">
        <v>41</v>
      </c>
      <c r="C109" s="110" t="s">
        <v>92</v>
      </c>
      <c r="D109" s="110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0" t="s">
        <v>41</v>
      </c>
      <c r="B110" s="114" t="s">
        <v>41</v>
      </c>
      <c r="C110" s="110" t="s">
        <v>94</v>
      </c>
      <c r="D110" s="110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0" t="s">
        <v>41</v>
      </c>
      <c r="B111" s="114" t="s">
        <v>41</v>
      </c>
      <c r="C111" s="110" t="s">
        <v>94</v>
      </c>
      <c r="D111" s="110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0" t="s">
        <v>41</v>
      </c>
      <c r="B112" s="114" t="s">
        <v>41</v>
      </c>
      <c r="C112" s="110" t="s">
        <v>94</v>
      </c>
      <c r="D112" s="110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0" t="s">
        <v>41</v>
      </c>
      <c r="B113" s="114" t="s">
        <v>41</v>
      </c>
      <c r="C113" s="110" t="s">
        <v>94</v>
      </c>
      <c r="D113" s="110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0" t="s">
        <v>41</v>
      </c>
      <c r="B114" s="114" t="s">
        <v>41</v>
      </c>
      <c r="C114" s="110" t="s">
        <v>96</v>
      </c>
      <c r="D114" s="110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0" t="s">
        <v>41</v>
      </c>
      <c r="B115" s="114" t="s">
        <v>41</v>
      </c>
      <c r="C115" s="110" t="s">
        <v>96</v>
      </c>
      <c r="D115" s="110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0" t="s">
        <v>41</v>
      </c>
      <c r="B116" s="114" t="s">
        <v>41</v>
      </c>
      <c r="C116" s="110" t="s">
        <v>96</v>
      </c>
      <c r="D116" s="110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0" t="s">
        <v>41</v>
      </c>
      <c r="B117" s="114" t="s">
        <v>41</v>
      </c>
      <c r="C117" s="110" t="s">
        <v>96</v>
      </c>
      <c r="D117" s="110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0" t="s">
        <v>41</v>
      </c>
      <c r="B118" s="114" t="s">
        <v>41</v>
      </c>
      <c r="C118" s="110" t="s">
        <v>97</v>
      </c>
      <c r="D118" s="110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0" t="s">
        <v>41</v>
      </c>
      <c r="B119" s="114" t="s">
        <v>41</v>
      </c>
      <c r="C119" s="110" t="s">
        <v>97</v>
      </c>
      <c r="D119" s="110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0" t="s">
        <v>41</v>
      </c>
      <c r="B120" s="114" t="s">
        <v>41</v>
      </c>
      <c r="C120" s="110" t="s">
        <v>97</v>
      </c>
      <c r="D120" s="110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0" t="s">
        <v>41</v>
      </c>
      <c r="B121" s="114" t="s">
        <v>41</v>
      </c>
      <c r="C121" s="110" t="s">
        <v>97</v>
      </c>
      <c r="D121" s="110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0" t="s">
        <v>41</v>
      </c>
      <c r="B122" s="114" t="s">
        <v>41</v>
      </c>
      <c r="C122" s="110" t="s">
        <v>99</v>
      </c>
      <c r="D122" s="112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0" t="s">
        <v>41</v>
      </c>
      <c r="B123" s="114" t="s">
        <v>41</v>
      </c>
      <c r="C123" s="110" t="s">
        <v>99</v>
      </c>
      <c r="D123" s="112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0" t="s">
        <v>41</v>
      </c>
      <c r="B124" s="114" t="s">
        <v>41</v>
      </c>
      <c r="C124" s="110" t="s">
        <v>99</v>
      </c>
      <c r="D124" s="112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0" t="s">
        <v>41</v>
      </c>
      <c r="B125" s="114" t="s">
        <v>41</v>
      </c>
      <c r="C125" s="110" t="s">
        <v>99</v>
      </c>
      <c r="D125" s="112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0" t="s">
        <v>41</v>
      </c>
      <c r="B126" s="114" t="s">
        <v>41</v>
      </c>
      <c r="C126" s="110" t="s">
        <v>101</v>
      </c>
      <c r="D126" s="110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0" t="s">
        <v>41</v>
      </c>
      <c r="B127" s="114" t="s">
        <v>41</v>
      </c>
      <c r="C127" s="110" t="s">
        <v>101</v>
      </c>
      <c r="D127" s="110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0" t="s">
        <v>41</v>
      </c>
      <c r="B128" s="114" t="s">
        <v>41</v>
      </c>
      <c r="C128" s="110" t="s">
        <v>101</v>
      </c>
      <c r="D128" s="110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0" t="s">
        <v>41</v>
      </c>
      <c r="B129" s="114" t="s">
        <v>41</v>
      </c>
      <c r="C129" s="110" t="s">
        <v>101</v>
      </c>
      <c r="D129" s="110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0" t="s">
        <v>41</v>
      </c>
      <c r="B130" s="114" t="s">
        <v>41</v>
      </c>
      <c r="C130" s="110" t="s">
        <v>103</v>
      </c>
      <c r="D130" s="110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0" t="s">
        <v>41</v>
      </c>
      <c r="B131" s="114" t="s">
        <v>41</v>
      </c>
      <c r="C131" s="110" t="s">
        <v>103</v>
      </c>
      <c r="D131" s="110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0" t="s">
        <v>41</v>
      </c>
      <c r="B132" s="114" t="s">
        <v>41</v>
      </c>
      <c r="C132" s="110" t="s">
        <v>103</v>
      </c>
      <c r="D132" s="110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0" t="s">
        <v>41</v>
      </c>
      <c r="B133" s="114" t="s">
        <v>41</v>
      </c>
      <c r="C133" s="110" t="s">
        <v>103</v>
      </c>
      <c r="D133" s="110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0">
        <v>4</v>
      </c>
      <c r="B134" s="110" t="s">
        <v>105</v>
      </c>
      <c r="C134" s="110" t="s">
        <v>106</v>
      </c>
      <c r="D134" s="110" t="s">
        <v>107</v>
      </c>
      <c r="E134" s="43" t="s">
        <v>369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0" t="s">
        <v>105</v>
      </c>
      <c r="B135" s="110" t="s">
        <v>105</v>
      </c>
      <c r="C135" s="110" t="s">
        <v>106</v>
      </c>
      <c r="D135" s="110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0" t="s">
        <v>105</v>
      </c>
      <c r="B136" s="110" t="s">
        <v>105</v>
      </c>
      <c r="C136" s="110" t="s">
        <v>106</v>
      </c>
      <c r="D136" s="110" t="s">
        <v>107</v>
      </c>
      <c r="E136" s="77" t="s">
        <v>371</v>
      </c>
      <c r="F136" s="48">
        <f>SUM(G136:V136)</f>
        <v>83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45.75" customHeight="1">
      <c r="A137" s="110" t="s">
        <v>105</v>
      </c>
      <c r="B137" s="110" t="s">
        <v>105</v>
      </c>
      <c r="C137" s="110" t="s">
        <v>106</v>
      </c>
      <c r="D137" s="110" t="s">
        <v>107</v>
      </c>
      <c r="E137" s="43" t="s">
        <v>36</v>
      </c>
      <c r="F137" s="47" t="s">
        <v>452</v>
      </c>
      <c r="G137" s="35" t="s">
        <v>404</v>
      </c>
      <c r="H137" s="35"/>
      <c r="I137" s="35" t="s">
        <v>404</v>
      </c>
      <c r="J137" s="35" t="s">
        <v>404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0" t="s">
        <v>105</v>
      </c>
      <c r="B138" s="110" t="s">
        <v>105</v>
      </c>
      <c r="C138" s="110" t="s">
        <v>109</v>
      </c>
      <c r="D138" s="113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0" t="s">
        <v>105</v>
      </c>
      <c r="B139" s="110" t="s">
        <v>105</v>
      </c>
      <c r="C139" s="110" t="s">
        <v>109</v>
      </c>
      <c r="D139" s="113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0" t="s">
        <v>105</v>
      </c>
      <c r="B140" s="110" t="s">
        <v>105</v>
      </c>
      <c r="C140" s="110" t="s">
        <v>109</v>
      </c>
      <c r="D140" s="113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0" t="s">
        <v>105</v>
      </c>
      <c r="B141" s="110" t="s">
        <v>105</v>
      </c>
      <c r="C141" s="110" t="s">
        <v>109</v>
      </c>
      <c r="D141" s="113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0">
        <v>5</v>
      </c>
      <c r="B142" s="114" t="s">
        <v>111</v>
      </c>
      <c r="C142" s="110" t="s">
        <v>112</v>
      </c>
      <c r="D142" s="110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292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0" t="s">
        <v>111</v>
      </c>
      <c r="B143" s="114" t="s">
        <v>111</v>
      </c>
      <c r="C143" s="110" t="s">
        <v>112</v>
      </c>
      <c r="D143" s="110" t="s">
        <v>111</v>
      </c>
      <c r="E143" s="43" t="s">
        <v>370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0" t="s">
        <v>111</v>
      </c>
      <c r="B144" s="114" t="s">
        <v>111</v>
      </c>
      <c r="C144" s="110" t="s">
        <v>112</v>
      </c>
      <c r="D144" s="110" t="s">
        <v>111</v>
      </c>
      <c r="E144" s="77" t="s">
        <v>371</v>
      </c>
      <c r="F144" s="48">
        <f>SUM(G144:V144)</f>
        <v>246</v>
      </c>
      <c r="G144" s="31">
        <v>9</v>
      </c>
      <c r="H144" s="31">
        <v>4</v>
      </c>
      <c r="I144" s="31">
        <v>94</v>
      </c>
      <c r="J144" s="31">
        <v>47</v>
      </c>
      <c r="K144" s="31">
        <v>17</v>
      </c>
      <c r="L144" s="31">
        <v>19</v>
      </c>
      <c r="M144" s="31"/>
      <c r="N144" s="31">
        <v>2</v>
      </c>
      <c r="O144" s="31">
        <v>2</v>
      </c>
      <c r="P144" s="31"/>
      <c r="Q144" s="31">
        <v>21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0" t="s">
        <v>111</v>
      </c>
      <c r="B145" s="114" t="s">
        <v>111</v>
      </c>
      <c r="C145" s="110" t="s">
        <v>112</v>
      </c>
      <c r="D145" s="110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0">
        <v>6</v>
      </c>
      <c r="B146" s="110" t="s">
        <v>113</v>
      </c>
      <c r="C146" s="110" t="s">
        <v>114</v>
      </c>
      <c r="D146" s="110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0" t="s">
        <v>113</v>
      </c>
      <c r="B147" s="110" t="s">
        <v>113</v>
      </c>
      <c r="C147" s="110" t="s">
        <v>114</v>
      </c>
      <c r="D147" s="110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0" t="s">
        <v>113</v>
      </c>
      <c r="B148" s="110" t="s">
        <v>113</v>
      </c>
      <c r="C148" s="110" t="s">
        <v>114</v>
      </c>
      <c r="D148" s="110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0" t="s">
        <v>113</v>
      </c>
      <c r="B149" s="110" t="s">
        <v>113</v>
      </c>
      <c r="C149" s="110" t="s">
        <v>114</v>
      </c>
      <c r="D149" s="110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0" t="s">
        <v>113</v>
      </c>
      <c r="B150" s="110" t="s">
        <v>113</v>
      </c>
      <c r="C150" s="110" t="s">
        <v>116</v>
      </c>
      <c r="D150" s="110" t="s">
        <v>117</v>
      </c>
      <c r="E150" s="43" t="s">
        <v>369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0" t="s">
        <v>113</v>
      </c>
      <c r="B151" s="110" t="s">
        <v>113</v>
      </c>
      <c r="C151" s="110" t="s">
        <v>116</v>
      </c>
      <c r="D151" s="110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714</v>
      </c>
      <c r="R151" s="30"/>
      <c r="S151" s="30"/>
      <c r="T151" s="30"/>
      <c r="U151" s="30"/>
      <c r="V151" s="29"/>
    </row>
    <row r="152" spans="1:22" s="9" customFormat="1" ht="9.75" customHeight="1">
      <c r="A152" s="110" t="s">
        <v>113</v>
      </c>
      <c r="B152" s="110" t="s">
        <v>113</v>
      </c>
      <c r="C152" s="110" t="s">
        <v>116</v>
      </c>
      <c r="D152" s="110" t="s">
        <v>117</v>
      </c>
      <c r="E152" s="77" t="s">
        <v>371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0" t="s">
        <v>113</v>
      </c>
      <c r="B153" s="110" t="s">
        <v>113</v>
      </c>
      <c r="C153" s="110" t="s">
        <v>116</v>
      </c>
      <c r="D153" s="110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0" t="s">
        <v>113</v>
      </c>
      <c r="B154" s="110" t="s">
        <v>113</v>
      </c>
      <c r="C154" s="110" t="s">
        <v>119</v>
      </c>
      <c r="D154" s="110" t="s">
        <v>120</v>
      </c>
      <c r="E154" s="43" t="s">
        <v>369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0" t="s">
        <v>113</v>
      </c>
      <c r="B155" s="110" t="s">
        <v>113</v>
      </c>
      <c r="C155" s="110" t="s">
        <v>119</v>
      </c>
      <c r="D155" s="110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0" t="s">
        <v>113</v>
      </c>
      <c r="B156" s="110" t="s">
        <v>113</v>
      </c>
      <c r="C156" s="110" t="s">
        <v>119</v>
      </c>
      <c r="D156" s="110" t="s">
        <v>120</v>
      </c>
      <c r="E156" s="77" t="s">
        <v>371</v>
      </c>
      <c r="F156" s="48">
        <f>SUM(G156:V156)</f>
        <v>15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10" t="s">
        <v>113</v>
      </c>
      <c r="B157" s="110" t="s">
        <v>113</v>
      </c>
      <c r="C157" s="110" t="s">
        <v>119</v>
      </c>
      <c r="D157" s="110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0" t="s">
        <v>113</v>
      </c>
      <c r="B158" s="110" t="s">
        <v>113</v>
      </c>
      <c r="C158" s="110" t="s">
        <v>121</v>
      </c>
      <c r="D158" s="110" t="s">
        <v>113</v>
      </c>
      <c r="E158" s="43" t="s">
        <v>369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0" t="s">
        <v>113</v>
      </c>
      <c r="B159" s="110" t="s">
        <v>113</v>
      </c>
      <c r="C159" s="110" t="s">
        <v>121</v>
      </c>
      <c r="D159" s="110" t="s">
        <v>113</v>
      </c>
      <c r="E159" s="43" t="s">
        <v>370</v>
      </c>
      <c r="F159" s="46">
        <v>968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968</v>
      </c>
      <c r="R159" s="30"/>
      <c r="S159" s="30"/>
      <c r="T159" s="30"/>
      <c r="U159" s="30"/>
      <c r="V159" s="29"/>
    </row>
    <row r="160" spans="1:22" s="9" customFormat="1" ht="9.75" customHeight="1">
      <c r="A160" s="110" t="s">
        <v>113</v>
      </c>
      <c r="B160" s="110" t="s">
        <v>113</v>
      </c>
      <c r="C160" s="110" t="s">
        <v>121</v>
      </c>
      <c r="D160" s="110" t="s">
        <v>113</v>
      </c>
      <c r="E160" s="77" t="s">
        <v>371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0" t="s">
        <v>113</v>
      </c>
      <c r="B161" s="110" t="s">
        <v>113</v>
      </c>
      <c r="C161" s="110" t="s">
        <v>121</v>
      </c>
      <c r="D161" s="110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0" t="s">
        <v>113</v>
      </c>
      <c r="B162" s="110" t="s">
        <v>113</v>
      </c>
      <c r="C162" s="110" t="s">
        <v>122</v>
      </c>
      <c r="D162" s="110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0" t="s">
        <v>113</v>
      </c>
      <c r="B163" s="110" t="s">
        <v>113</v>
      </c>
      <c r="C163" s="110" t="s">
        <v>122</v>
      </c>
      <c r="D163" s="110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0" t="s">
        <v>113</v>
      </c>
      <c r="B164" s="110" t="s">
        <v>113</v>
      </c>
      <c r="C164" s="110" t="s">
        <v>122</v>
      </c>
      <c r="D164" s="110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0" t="s">
        <v>113</v>
      </c>
      <c r="B165" s="110" t="s">
        <v>113</v>
      </c>
      <c r="C165" s="110" t="s">
        <v>122</v>
      </c>
      <c r="D165" s="110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0" t="s">
        <v>113</v>
      </c>
      <c r="B166" s="110" t="s">
        <v>113</v>
      </c>
      <c r="C166" s="110" t="s">
        <v>124</v>
      </c>
      <c r="D166" s="110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0" t="s">
        <v>113</v>
      </c>
      <c r="B167" s="110" t="s">
        <v>113</v>
      </c>
      <c r="C167" s="110" t="s">
        <v>124</v>
      </c>
      <c r="D167" s="110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0" t="s">
        <v>113</v>
      </c>
      <c r="B168" s="110" t="s">
        <v>113</v>
      </c>
      <c r="C168" s="110" t="s">
        <v>124</v>
      </c>
      <c r="D168" s="110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0" t="s">
        <v>113</v>
      </c>
      <c r="B169" s="110" t="s">
        <v>113</v>
      </c>
      <c r="C169" s="110" t="s">
        <v>124</v>
      </c>
      <c r="D169" s="110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0" t="s">
        <v>113</v>
      </c>
      <c r="B170" s="110" t="s">
        <v>113</v>
      </c>
      <c r="C170" s="110" t="s">
        <v>126</v>
      </c>
      <c r="D170" s="110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0" t="s">
        <v>113</v>
      </c>
      <c r="B171" s="110" t="s">
        <v>113</v>
      </c>
      <c r="C171" s="110" t="s">
        <v>126</v>
      </c>
      <c r="D171" s="110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0" t="s">
        <v>113</v>
      </c>
      <c r="B172" s="110" t="s">
        <v>113</v>
      </c>
      <c r="C172" s="110" t="s">
        <v>126</v>
      </c>
      <c r="D172" s="110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0" t="s">
        <v>113</v>
      </c>
      <c r="B173" s="110" t="s">
        <v>113</v>
      </c>
      <c r="C173" s="110" t="s">
        <v>126</v>
      </c>
      <c r="D173" s="110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0" t="s">
        <v>113</v>
      </c>
      <c r="B174" s="110" t="s">
        <v>113</v>
      </c>
      <c r="C174" s="110" t="s">
        <v>128</v>
      </c>
      <c r="D174" s="110" t="s">
        <v>129</v>
      </c>
      <c r="E174" s="43" t="s">
        <v>369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0" t="s">
        <v>113</v>
      </c>
      <c r="B175" s="110" t="s">
        <v>113</v>
      </c>
      <c r="C175" s="110" t="s">
        <v>128</v>
      </c>
      <c r="D175" s="110" t="s">
        <v>129</v>
      </c>
      <c r="E175" s="43" t="s">
        <v>370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0" t="s">
        <v>113</v>
      </c>
      <c r="B176" s="110" t="s">
        <v>113</v>
      </c>
      <c r="C176" s="110" t="s">
        <v>128</v>
      </c>
      <c r="D176" s="110" t="s">
        <v>129</v>
      </c>
      <c r="E176" s="77" t="s">
        <v>371</v>
      </c>
      <c r="F176" s="48">
        <f>SUM(G176:V176)</f>
        <v>20</v>
      </c>
      <c r="G176" s="31">
        <v>1</v>
      </c>
      <c r="H176" s="31"/>
      <c r="I176" s="31">
        <v>8</v>
      </c>
      <c r="J176" s="31"/>
      <c r="K176" s="31"/>
      <c r="L176" s="31">
        <v>11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0" t="s">
        <v>113</v>
      </c>
      <c r="B177" s="110" t="s">
        <v>113</v>
      </c>
      <c r="C177" s="110" t="s">
        <v>128</v>
      </c>
      <c r="D177" s="110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0" t="s">
        <v>113</v>
      </c>
      <c r="B178" s="110" t="s">
        <v>113</v>
      </c>
      <c r="C178" s="110" t="s">
        <v>130</v>
      </c>
      <c r="D178" s="110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0" t="s">
        <v>113</v>
      </c>
      <c r="B179" s="110" t="s">
        <v>113</v>
      </c>
      <c r="C179" s="110" t="s">
        <v>130</v>
      </c>
      <c r="D179" s="110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0" t="s">
        <v>113</v>
      </c>
      <c r="B180" s="110" t="s">
        <v>113</v>
      </c>
      <c r="C180" s="110" t="s">
        <v>130</v>
      </c>
      <c r="D180" s="110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0" t="s">
        <v>113</v>
      </c>
      <c r="B181" s="110" t="s">
        <v>113</v>
      </c>
      <c r="C181" s="110" t="s">
        <v>130</v>
      </c>
      <c r="D181" s="110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0" t="s">
        <v>113</v>
      </c>
      <c r="B182" s="110" t="s">
        <v>113</v>
      </c>
      <c r="C182" s="110" t="s">
        <v>132</v>
      </c>
      <c r="D182" s="110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0" t="s">
        <v>113</v>
      </c>
      <c r="B183" s="110" t="s">
        <v>113</v>
      </c>
      <c r="C183" s="110" t="s">
        <v>132</v>
      </c>
      <c r="D183" s="110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0" t="s">
        <v>113</v>
      </c>
      <c r="B184" s="110" t="s">
        <v>113</v>
      </c>
      <c r="C184" s="110" t="s">
        <v>132</v>
      </c>
      <c r="D184" s="110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0" t="s">
        <v>113</v>
      </c>
      <c r="B185" s="110" t="s">
        <v>113</v>
      </c>
      <c r="C185" s="110" t="s">
        <v>132</v>
      </c>
      <c r="D185" s="110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0" t="s">
        <v>113</v>
      </c>
      <c r="B186" s="110" t="s">
        <v>113</v>
      </c>
      <c r="C186" s="110" t="s">
        <v>134</v>
      </c>
      <c r="D186" s="110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0" t="s">
        <v>113</v>
      </c>
      <c r="B187" s="110" t="s">
        <v>113</v>
      </c>
      <c r="C187" s="110" t="s">
        <v>134</v>
      </c>
      <c r="D187" s="110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0" t="s">
        <v>113</v>
      </c>
      <c r="B188" s="110" t="s">
        <v>113</v>
      </c>
      <c r="C188" s="110" t="s">
        <v>134</v>
      </c>
      <c r="D188" s="110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0" t="s">
        <v>113</v>
      </c>
      <c r="B189" s="110" t="s">
        <v>113</v>
      </c>
      <c r="C189" s="110" t="s">
        <v>134</v>
      </c>
      <c r="D189" s="110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0" t="s">
        <v>113</v>
      </c>
      <c r="B190" s="110" t="s">
        <v>113</v>
      </c>
      <c r="C190" s="110" t="s">
        <v>136</v>
      </c>
      <c r="D190" s="110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0" t="s">
        <v>113</v>
      </c>
      <c r="B191" s="110" t="s">
        <v>113</v>
      </c>
      <c r="C191" s="110" t="s">
        <v>136</v>
      </c>
      <c r="D191" s="110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0" t="s">
        <v>113</v>
      </c>
      <c r="B192" s="110" t="s">
        <v>113</v>
      </c>
      <c r="C192" s="110" t="s">
        <v>136</v>
      </c>
      <c r="D192" s="110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0" t="s">
        <v>113</v>
      </c>
      <c r="B193" s="110" t="s">
        <v>113</v>
      </c>
      <c r="C193" s="110" t="s">
        <v>136</v>
      </c>
      <c r="D193" s="110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0" t="s">
        <v>113</v>
      </c>
      <c r="B194" s="110" t="s">
        <v>113</v>
      </c>
      <c r="C194" s="110" t="s">
        <v>138</v>
      </c>
      <c r="D194" s="110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0" t="s">
        <v>113</v>
      </c>
      <c r="B195" s="110" t="s">
        <v>113</v>
      </c>
      <c r="C195" s="110" t="s">
        <v>138</v>
      </c>
      <c r="D195" s="110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0" t="s">
        <v>113</v>
      </c>
      <c r="B196" s="110" t="s">
        <v>113</v>
      </c>
      <c r="C196" s="110" t="s">
        <v>138</v>
      </c>
      <c r="D196" s="110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0" t="s">
        <v>113</v>
      </c>
      <c r="B197" s="110" t="s">
        <v>113</v>
      </c>
      <c r="C197" s="110" t="s">
        <v>138</v>
      </c>
      <c r="D197" s="110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0" t="s">
        <v>113</v>
      </c>
      <c r="B198" s="110" t="s">
        <v>113</v>
      </c>
      <c r="C198" s="110" t="s">
        <v>140</v>
      </c>
      <c r="D198" s="110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0" t="s">
        <v>113</v>
      </c>
      <c r="B199" s="110" t="s">
        <v>113</v>
      </c>
      <c r="C199" s="110" t="s">
        <v>140</v>
      </c>
      <c r="D199" s="110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0" t="s">
        <v>113</v>
      </c>
      <c r="B200" s="110" t="s">
        <v>113</v>
      </c>
      <c r="C200" s="110" t="s">
        <v>140</v>
      </c>
      <c r="D200" s="110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0" t="s">
        <v>113</v>
      </c>
      <c r="B201" s="110" t="s">
        <v>113</v>
      </c>
      <c r="C201" s="110" t="s">
        <v>140</v>
      </c>
      <c r="D201" s="110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0" t="s">
        <v>113</v>
      </c>
      <c r="B202" s="110" t="s">
        <v>113</v>
      </c>
      <c r="C202" s="110" t="s">
        <v>142</v>
      </c>
      <c r="D202" s="110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0" t="s">
        <v>113</v>
      </c>
      <c r="B203" s="110" t="s">
        <v>113</v>
      </c>
      <c r="C203" s="110" t="s">
        <v>142</v>
      </c>
      <c r="D203" s="110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0" t="s">
        <v>113</v>
      </c>
      <c r="B204" s="110" t="s">
        <v>113</v>
      </c>
      <c r="C204" s="110" t="s">
        <v>142</v>
      </c>
      <c r="D204" s="110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0" t="s">
        <v>113</v>
      </c>
      <c r="B205" s="110" t="s">
        <v>113</v>
      </c>
      <c r="C205" s="110" t="s">
        <v>142</v>
      </c>
      <c r="D205" s="110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0">
        <v>7</v>
      </c>
      <c r="B206" s="114" t="s">
        <v>144</v>
      </c>
      <c r="C206" s="110" t="s">
        <v>145</v>
      </c>
      <c r="D206" s="110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0" t="s">
        <v>144</v>
      </c>
      <c r="B207" s="114" t="s">
        <v>144</v>
      </c>
      <c r="C207" s="110" t="s">
        <v>145</v>
      </c>
      <c r="D207" s="110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0" t="s">
        <v>144</v>
      </c>
      <c r="B208" s="114" t="s">
        <v>144</v>
      </c>
      <c r="C208" s="110" t="s">
        <v>145</v>
      </c>
      <c r="D208" s="110" t="s">
        <v>146</v>
      </c>
      <c r="E208" s="77" t="s">
        <v>371</v>
      </c>
      <c r="F208" s="48">
        <f>SUM(G208:V208)</f>
        <v>48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21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0" t="s">
        <v>144</v>
      </c>
      <c r="B209" s="114" t="s">
        <v>144</v>
      </c>
      <c r="C209" s="110" t="s">
        <v>145</v>
      </c>
      <c r="D209" s="110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0" t="s">
        <v>144</v>
      </c>
      <c r="B210" s="114" t="s">
        <v>144</v>
      </c>
      <c r="C210" s="110" t="s">
        <v>147</v>
      </c>
      <c r="D210" s="110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0" t="s">
        <v>144</v>
      </c>
      <c r="B211" s="114" t="s">
        <v>144</v>
      </c>
      <c r="C211" s="110" t="s">
        <v>147</v>
      </c>
      <c r="D211" s="110" t="s">
        <v>148</v>
      </c>
      <c r="E211" s="43" t="s">
        <v>370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0" t="s">
        <v>144</v>
      </c>
      <c r="B212" s="114" t="s">
        <v>144</v>
      </c>
      <c r="C212" s="110" t="s">
        <v>147</v>
      </c>
      <c r="D212" s="110" t="s">
        <v>148</v>
      </c>
      <c r="E212" s="77" t="s">
        <v>371</v>
      </c>
      <c r="F212" s="48">
        <f>SUM(G212:V212)</f>
        <v>41</v>
      </c>
      <c r="G212" s="31"/>
      <c r="H212" s="31">
        <v>3</v>
      </c>
      <c r="I212" s="31">
        <v>13</v>
      </c>
      <c r="J212" s="31"/>
      <c r="K212" s="31"/>
      <c r="L212" s="31">
        <v>16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0" t="s">
        <v>144</v>
      </c>
      <c r="B213" s="114" t="s">
        <v>144</v>
      </c>
      <c r="C213" s="110" t="s">
        <v>147</v>
      </c>
      <c r="D213" s="110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0" t="s">
        <v>144</v>
      </c>
      <c r="B214" s="114" t="s">
        <v>144</v>
      </c>
      <c r="C214" s="110" t="s">
        <v>149</v>
      </c>
      <c r="D214" s="110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0" t="s">
        <v>144</v>
      </c>
      <c r="B215" s="114" t="s">
        <v>144</v>
      </c>
      <c r="C215" s="110" t="s">
        <v>149</v>
      </c>
      <c r="D215" s="110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0" t="s">
        <v>144</v>
      </c>
      <c r="B216" s="114" t="s">
        <v>144</v>
      </c>
      <c r="C216" s="110" t="s">
        <v>149</v>
      </c>
      <c r="D216" s="110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0" t="s">
        <v>144</v>
      </c>
      <c r="B217" s="114" t="s">
        <v>144</v>
      </c>
      <c r="C217" s="110" t="s">
        <v>149</v>
      </c>
      <c r="D217" s="110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0" t="s">
        <v>144</v>
      </c>
      <c r="B218" s="114" t="s">
        <v>144</v>
      </c>
      <c r="C218" s="110" t="s">
        <v>151</v>
      </c>
      <c r="D218" s="110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0" t="s">
        <v>144</v>
      </c>
      <c r="B219" s="114" t="s">
        <v>144</v>
      </c>
      <c r="C219" s="110" t="s">
        <v>151</v>
      </c>
      <c r="D219" s="110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0" t="s">
        <v>144</v>
      </c>
      <c r="B220" s="114" t="s">
        <v>144</v>
      </c>
      <c r="C220" s="110" t="s">
        <v>151</v>
      </c>
      <c r="D220" s="110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0" t="s">
        <v>144</v>
      </c>
      <c r="B221" s="114" t="s">
        <v>144</v>
      </c>
      <c r="C221" s="110" t="s">
        <v>151</v>
      </c>
      <c r="D221" s="110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0" t="s">
        <v>144</v>
      </c>
      <c r="B222" s="114" t="s">
        <v>144</v>
      </c>
      <c r="C222" s="110" t="s">
        <v>153</v>
      </c>
      <c r="D222" s="110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0" t="s">
        <v>144</v>
      </c>
      <c r="B223" s="114" t="s">
        <v>144</v>
      </c>
      <c r="C223" s="110" t="s">
        <v>153</v>
      </c>
      <c r="D223" s="110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0" t="s">
        <v>144</v>
      </c>
      <c r="B224" s="114" t="s">
        <v>144</v>
      </c>
      <c r="C224" s="110" t="s">
        <v>153</v>
      </c>
      <c r="D224" s="110" t="s">
        <v>154</v>
      </c>
      <c r="E224" s="77" t="s">
        <v>371</v>
      </c>
      <c r="F224" s="48">
        <f>SUM(G224:V224)</f>
        <v>39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0" t="s">
        <v>144</v>
      </c>
      <c r="B225" s="114" t="s">
        <v>144</v>
      </c>
      <c r="C225" s="110" t="s">
        <v>153</v>
      </c>
      <c r="D225" s="110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0" t="s">
        <v>144</v>
      </c>
      <c r="B226" s="114" t="s">
        <v>144</v>
      </c>
      <c r="C226" s="110" t="s">
        <v>155</v>
      </c>
      <c r="D226" s="110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0" t="s">
        <v>144</v>
      </c>
      <c r="B227" s="114" t="s">
        <v>144</v>
      </c>
      <c r="C227" s="110" t="s">
        <v>155</v>
      </c>
      <c r="D227" s="110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0" t="s">
        <v>144</v>
      </c>
      <c r="B228" s="114" t="s">
        <v>144</v>
      </c>
      <c r="C228" s="110" t="s">
        <v>155</v>
      </c>
      <c r="D228" s="110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0" t="s">
        <v>144</v>
      </c>
      <c r="B229" s="114" t="s">
        <v>144</v>
      </c>
      <c r="C229" s="110" t="s">
        <v>155</v>
      </c>
      <c r="D229" s="110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0" t="s">
        <v>144</v>
      </c>
      <c r="B230" s="114" t="s">
        <v>144</v>
      </c>
      <c r="C230" s="110" t="s">
        <v>157</v>
      </c>
      <c r="D230" s="110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0" t="s">
        <v>144</v>
      </c>
      <c r="B231" s="114" t="s">
        <v>144</v>
      </c>
      <c r="C231" s="110" t="s">
        <v>157</v>
      </c>
      <c r="D231" s="110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0" t="s">
        <v>144</v>
      </c>
      <c r="B232" s="114" t="s">
        <v>144</v>
      </c>
      <c r="C232" s="110" t="s">
        <v>157</v>
      </c>
      <c r="D232" s="110" t="s">
        <v>158</v>
      </c>
      <c r="E232" s="77" t="s">
        <v>371</v>
      </c>
      <c r="F232" s="48">
        <f>SUM(G232:V232)</f>
        <v>55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27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0" t="s">
        <v>144</v>
      </c>
      <c r="B233" s="114" t="s">
        <v>144</v>
      </c>
      <c r="C233" s="110" t="s">
        <v>157</v>
      </c>
      <c r="D233" s="110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0" t="s">
        <v>144</v>
      </c>
      <c r="B234" s="114" t="s">
        <v>144</v>
      </c>
      <c r="C234" s="110" t="s">
        <v>159</v>
      </c>
      <c r="D234" s="110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0" t="s">
        <v>144</v>
      </c>
      <c r="B235" s="114" t="s">
        <v>144</v>
      </c>
      <c r="C235" s="110" t="s">
        <v>159</v>
      </c>
      <c r="D235" s="110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0" t="s">
        <v>144</v>
      </c>
      <c r="B236" s="114" t="s">
        <v>144</v>
      </c>
      <c r="C236" s="110" t="s">
        <v>159</v>
      </c>
      <c r="D236" s="110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0" t="s">
        <v>144</v>
      </c>
      <c r="B237" s="114" t="s">
        <v>144</v>
      </c>
      <c r="C237" s="110" t="s">
        <v>159</v>
      </c>
      <c r="D237" s="110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0" t="s">
        <v>144</v>
      </c>
      <c r="B238" s="114" t="s">
        <v>144</v>
      </c>
      <c r="C238" s="110" t="s">
        <v>160</v>
      </c>
      <c r="D238" s="110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0" t="s">
        <v>144</v>
      </c>
      <c r="B239" s="114" t="s">
        <v>144</v>
      </c>
      <c r="C239" s="110" t="s">
        <v>160</v>
      </c>
      <c r="D239" s="110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0" t="s">
        <v>144</v>
      </c>
      <c r="B240" s="114" t="s">
        <v>144</v>
      </c>
      <c r="C240" s="110" t="s">
        <v>160</v>
      </c>
      <c r="D240" s="110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0" t="s">
        <v>144</v>
      </c>
      <c r="B241" s="114" t="s">
        <v>144</v>
      </c>
      <c r="C241" s="110" t="s">
        <v>160</v>
      </c>
      <c r="D241" s="110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0" t="s">
        <v>144</v>
      </c>
      <c r="B242" s="114" t="s">
        <v>144</v>
      </c>
      <c r="C242" s="110" t="s">
        <v>162</v>
      </c>
      <c r="D242" s="110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0" t="s">
        <v>144</v>
      </c>
      <c r="B243" s="114" t="s">
        <v>144</v>
      </c>
      <c r="C243" s="110" t="s">
        <v>162</v>
      </c>
      <c r="D243" s="110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0" t="s">
        <v>144</v>
      </c>
      <c r="B244" s="114" t="s">
        <v>144</v>
      </c>
      <c r="C244" s="110" t="s">
        <v>162</v>
      </c>
      <c r="D244" s="110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0" t="s">
        <v>144</v>
      </c>
      <c r="B245" s="114" t="s">
        <v>144</v>
      </c>
      <c r="C245" s="110" t="s">
        <v>162</v>
      </c>
      <c r="D245" s="110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0" t="s">
        <v>144</v>
      </c>
      <c r="B246" s="114" t="s">
        <v>144</v>
      </c>
      <c r="C246" s="110" t="s">
        <v>164</v>
      </c>
      <c r="D246" s="110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0" t="s">
        <v>144</v>
      </c>
      <c r="B247" s="114" t="s">
        <v>144</v>
      </c>
      <c r="C247" s="110" t="s">
        <v>164</v>
      </c>
      <c r="D247" s="110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0" t="s">
        <v>144</v>
      </c>
      <c r="B248" s="114" t="s">
        <v>144</v>
      </c>
      <c r="C248" s="110" t="s">
        <v>164</v>
      </c>
      <c r="D248" s="110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0" t="s">
        <v>144</v>
      </c>
      <c r="B249" s="114" t="s">
        <v>144</v>
      </c>
      <c r="C249" s="110" t="s">
        <v>164</v>
      </c>
      <c r="D249" s="110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0" t="s">
        <v>144</v>
      </c>
      <c r="B250" s="114" t="s">
        <v>144</v>
      </c>
      <c r="C250" s="110" t="s">
        <v>166</v>
      </c>
      <c r="D250" s="110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0" t="s">
        <v>144</v>
      </c>
      <c r="B251" s="114" t="s">
        <v>144</v>
      </c>
      <c r="C251" s="110" t="s">
        <v>166</v>
      </c>
      <c r="D251" s="110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0" t="s">
        <v>144</v>
      </c>
      <c r="B252" s="114" t="s">
        <v>144</v>
      </c>
      <c r="C252" s="110" t="s">
        <v>166</v>
      </c>
      <c r="D252" s="110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0" t="s">
        <v>144</v>
      </c>
      <c r="B253" s="114" t="s">
        <v>144</v>
      </c>
      <c r="C253" s="110" t="s">
        <v>166</v>
      </c>
      <c r="D253" s="110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0" t="s">
        <v>144</v>
      </c>
      <c r="B254" s="114" t="s">
        <v>144</v>
      </c>
      <c r="C254" s="110" t="s">
        <v>168</v>
      </c>
      <c r="D254" s="110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0" t="s">
        <v>144</v>
      </c>
      <c r="B255" s="114" t="s">
        <v>144</v>
      </c>
      <c r="C255" s="110" t="s">
        <v>168</v>
      </c>
      <c r="D255" s="110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0" t="s">
        <v>144</v>
      </c>
      <c r="B256" s="114" t="s">
        <v>144</v>
      </c>
      <c r="C256" s="110" t="s">
        <v>168</v>
      </c>
      <c r="D256" s="110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0" t="s">
        <v>144</v>
      </c>
      <c r="B257" s="114" t="s">
        <v>144</v>
      </c>
      <c r="C257" s="110" t="s">
        <v>168</v>
      </c>
      <c r="D257" s="110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0">
        <v>8</v>
      </c>
      <c r="B258" s="110" t="s">
        <v>170</v>
      </c>
      <c r="C258" s="110" t="s">
        <v>171</v>
      </c>
      <c r="D258" s="110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0" t="s">
        <v>170</v>
      </c>
      <c r="B259" s="110" t="s">
        <v>170</v>
      </c>
      <c r="C259" s="110" t="s">
        <v>171</v>
      </c>
      <c r="D259" s="110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0" t="s">
        <v>170</v>
      </c>
      <c r="B260" s="110" t="s">
        <v>170</v>
      </c>
      <c r="C260" s="110" t="s">
        <v>171</v>
      </c>
      <c r="D260" s="110" t="s">
        <v>172</v>
      </c>
      <c r="E260" s="77" t="s">
        <v>371</v>
      </c>
      <c r="F260" s="48">
        <f>SUM(G260:V260)</f>
        <v>1251</v>
      </c>
      <c r="G260" s="31">
        <v>140</v>
      </c>
      <c r="H260" s="31">
        <v>88</v>
      </c>
      <c r="I260" s="31">
        <v>558</v>
      </c>
      <c r="J260" s="31">
        <v>51</v>
      </c>
      <c r="K260" s="31">
        <v>66</v>
      </c>
      <c r="L260" s="31">
        <v>120</v>
      </c>
      <c r="M260" s="31"/>
      <c r="N260" s="31">
        <v>51</v>
      </c>
      <c r="O260" s="31">
        <v>7</v>
      </c>
      <c r="P260" s="31"/>
      <c r="Q260" s="31">
        <v>52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0" t="s">
        <v>170</v>
      </c>
      <c r="B261" s="110" t="s">
        <v>170</v>
      </c>
      <c r="C261" s="110" t="s">
        <v>171</v>
      </c>
      <c r="D261" s="110" t="s">
        <v>172</v>
      </c>
      <c r="E261" s="43" t="s">
        <v>36</v>
      </c>
      <c r="F261" s="56" t="s">
        <v>406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406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0" t="s">
        <v>170</v>
      </c>
      <c r="B262" s="110" t="s">
        <v>170</v>
      </c>
      <c r="C262" s="110" t="s">
        <v>174</v>
      </c>
      <c r="D262" s="110" t="s">
        <v>175</v>
      </c>
      <c r="E262" s="43" t="s">
        <v>369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0" t="s">
        <v>170</v>
      </c>
      <c r="B263" s="110" t="s">
        <v>170</v>
      </c>
      <c r="C263" s="110" t="s">
        <v>174</v>
      </c>
      <c r="D263" s="110" t="s">
        <v>175</v>
      </c>
      <c r="E263" s="43" t="s">
        <v>370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0" t="s">
        <v>170</v>
      </c>
      <c r="B264" s="110" t="s">
        <v>170</v>
      </c>
      <c r="C264" s="110" t="s">
        <v>174</v>
      </c>
      <c r="D264" s="110" t="s">
        <v>175</v>
      </c>
      <c r="E264" s="77" t="s">
        <v>371</v>
      </c>
      <c r="F264" s="48">
        <f>SUM(G264:V264)</f>
        <v>668</v>
      </c>
      <c r="G264" s="31">
        <v>14</v>
      </c>
      <c r="H264" s="31">
        <v>16</v>
      </c>
      <c r="I264" s="106">
        <v>318</v>
      </c>
      <c r="J264" s="31">
        <v>10</v>
      </c>
      <c r="K264" s="31">
        <v>18</v>
      </c>
      <c r="L264" s="31">
        <v>85</v>
      </c>
      <c r="M264" s="31"/>
      <c r="N264" s="31">
        <v>43</v>
      </c>
      <c r="O264" s="31">
        <v>8</v>
      </c>
      <c r="P264" s="31"/>
      <c r="Q264" s="31">
        <v>56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0" t="s">
        <v>170</v>
      </c>
      <c r="B265" s="110" t="s">
        <v>170</v>
      </c>
      <c r="C265" s="110" t="s">
        <v>174</v>
      </c>
      <c r="D265" s="110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35"/>
      <c r="S265" s="35"/>
      <c r="T265" s="35"/>
      <c r="U265" s="35"/>
      <c r="V265" s="35" t="s">
        <v>118</v>
      </c>
    </row>
    <row r="266" spans="1:22" s="9" customFormat="1" ht="10.5" customHeight="1">
      <c r="A266" s="110" t="s">
        <v>170</v>
      </c>
      <c r="B266" s="110" t="s">
        <v>170</v>
      </c>
      <c r="C266" s="110" t="s">
        <v>176</v>
      </c>
      <c r="D266" s="110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0" t="s">
        <v>170</v>
      </c>
      <c r="B267" s="110" t="s">
        <v>170</v>
      </c>
      <c r="C267" s="110" t="s">
        <v>176</v>
      </c>
      <c r="D267" s="110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0" t="s">
        <v>170</v>
      </c>
      <c r="B268" s="110" t="s">
        <v>170</v>
      </c>
      <c r="C268" s="110" t="s">
        <v>176</v>
      </c>
      <c r="D268" s="110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0" t="s">
        <v>170</v>
      </c>
      <c r="B269" s="110" t="s">
        <v>170</v>
      </c>
      <c r="C269" s="110" t="s">
        <v>176</v>
      </c>
      <c r="D269" s="110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0" t="s">
        <v>170</v>
      </c>
      <c r="B270" s="110" t="s">
        <v>170</v>
      </c>
      <c r="C270" s="110" t="s">
        <v>178</v>
      </c>
      <c r="D270" s="110" t="s">
        <v>179</v>
      </c>
      <c r="E270" s="43" t="s">
        <v>369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0" t="s">
        <v>170</v>
      </c>
      <c r="B271" s="110" t="s">
        <v>170</v>
      </c>
      <c r="C271" s="110" t="s">
        <v>178</v>
      </c>
      <c r="D271" s="110" t="s">
        <v>179</v>
      </c>
      <c r="E271" s="43" t="s">
        <v>370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0" t="s">
        <v>170</v>
      </c>
      <c r="B272" s="110" t="s">
        <v>170</v>
      </c>
      <c r="C272" s="110" t="s">
        <v>178</v>
      </c>
      <c r="D272" s="110" t="s">
        <v>179</v>
      </c>
      <c r="E272" s="77" t="s">
        <v>371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0" t="s">
        <v>170</v>
      </c>
      <c r="B273" s="110" t="s">
        <v>170</v>
      </c>
      <c r="C273" s="110" t="s">
        <v>178</v>
      </c>
      <c r="D273" s="110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0" t="s">
        <v>170</v>
      </c>
      <c r="B274" s="110" t="s">
        <v>170</v>
      </c>
      <c r="C274" s="110" t="s">
        <v>180</v>
      </c>
      <c r="D274" s="110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0" t="s">
        <v>170</v>
      </c>
      <c r="B275" s="110" t="s">
        <v>170</v>
      </c>
      <c r="C275" s="110" t="s">
        <v>180</v>
      </c>
      <c r="D275" s="110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0" t="s">
        <v>170</v>
      </c>
      <c r="B276" s="110" t="s">
        <v>170</v>
      </c>
      <c r="C276" s="110" t="s">
        <v>180</v>
      </c>
      <c r="D276" s="110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0" t="s">
        <v>170</v>
      </c>
      <c r="B277" s="110" t="s">
        <v>170</v>
      </c>
      <c r="C277" s="110" t="s">
        <v>180</v>
      </c>
      <c r="D277" s="110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0" t="s">
        <v>170</v>
      </c>
      <c r="B278" s="110" t="s">
        <v>170</v>
      </c>
      <c r="C278" s="110" t="s">
        <v>182</v>
      </c>
      <c r="D278" s="110" t="s">
        <v>170</v>
      </c>
      <c r="E278" s="43" t="s">
        <v>369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0" t="s">
        <v>170</v>
      </c>
      <c r="B279" s="110" t="s">
        <v>170</v>
      </c>
      <c r="C279" s="110" t="s">
        <v>182</v>
      </c>
      <c r="D279" s="110" t="s">
        <v>170</v>
      </c>
      <c r="E279" s="43" t="s">
        <v>370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0" t="s">
        <v>170</v>
      </c>
      <c r="B280" s="110" t="s">
        <v>170</v>
      </c>
      <c r="C280" s="110" t="s">
        <v>182</v>
      </c>
      <c r="D280" s="110" t="s">
        <v>170</v>
      </c>
      <c r="E280" s="79" t="s">
        <v>371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0" t="s">
        <v>170</v>
      </c>
      <c r="B281" s="110" t="s">
        <v>170</v>
      </c>
      <c r="C281" s="110" t="s">
        <v>182</v>
      </c>
      <c r="D281" s="110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0">
        <v>9</v>
      </c>
      <c r="B282" s="114" t="s">
        <v>183</v>
      </c>
      <c r="C282" s="110" t="s">
        <v>184</v>
      </c>
      <c r="D282" s="110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0" t="s">
        <v>183</v>
      </c>
      <c r="B283" s="114" t="s">
        <v>183</v>
      </c>
      <c r="C283" s="110" t="s">
        <v>184</v>
      </c>
      <c r="D283" s="110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0" t="s">
        <v>183</v>
      </c>
      <c r="B284" s="114" t="s">
        <v>183</v>
      </c>
      <c r="C284" s="110" t="s">
        <v>184</v>
      </c>
      <c r="D284" s="110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0" t="s">
        <v>183</v>
      </c>
      <c r="B285" s="114" t="s">
        <v>183</v>
      </c>
      <c r="C285" s="110" t="s">
        <v>184</v>
      </c>
      <c r="D285" s="110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0" t="s">
        <v>183</v>
      </c>
      <c r="B286" s="114" t="s">
        <v>183</v>
      </c>
      <c r="C286" s="110" t="s">
        <v>186</v>
      </c>
      <c r="D286" s="110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0" t="s">
        <v>183</v>
      </c>
      <c r="B287" s="114" t="s">
        <v>183</v>
      </c>
      <c r="C287" s="110" t="s">
        <v>186</v>
      </c>
      <c r="D287" s="110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0" t="s">
        <v>183</v>
      </c>
      <c r="B288" s="114" t="s">
        <v>183</v>
      </c>
      <c r="C288" s="110" t="s">
        <v>186</v>
      </c>
      <c r="D288" s="110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0" t="s">
        <v>183</v>
      </c>
      <c r="B289" s="114" t="s">
        <v>183</v>
      </c>
      <c r="C289" s="110" t="s">
        <v>186</v>
      </c>
      <c r="D289" s="110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0" t="s">
        <v>183</v>
      </c>
      <c r="B290" s="114" t="s">
        <v>183</v>
      </c>
      <c r="C290" s="110" t="s">
        <v>188</v>
      </c>
      <c r="D290" s="110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0" t="s">
        <v>183</v>
      </c>
      <c r="B291" s="114" t="s">
        <v>183</v>
      </c>
      <c r="C291" s="110" t="s">
        <v>188</v>
      </c>
      <c r="D291" s="110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0" t="s">
        <v>183</v>
      </c>
      <c r="B292" s="114" t="s">
        <v>183</v>
      </c>
      <c r="C292" s="110" t="s">
        <v>188</v>
      </c>
      <c r="D292" s="110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0" t="s">
        <v>183</v>
      </c>
      <c r="B293" s="114" t="s">
        <v>183</v>
      </c>
      <c r="C293" s="110" t="s">
        <v>188</v>
      </c>
      <c r="D293" s="110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0">
        <v>10</v>
      </c>
      <c r="B294" s="110" t="s">
        <v>190</v>
      </c>
      <c r="C294" s="110" t="s">
        <v>191</v>
      </c>
      <c r="D294" s="110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0" t="s">
        <v>190</v>
      </c>
      <c r="B295" s="110" t="s">
        <v>190</v>
      </c>
      <c r="C295" s="110" t="s">
        <v>191</v>
      </c>
      <c r="D295" s="110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0" t="s">
        <v>190</v>
      </c>
      <c r="B296" s="110" t="s">
        <v>190</v>
      </c>
      <c r="C296" s="110" t="s">
        <v>191</v>
      </c>
      <c r="D296" s="110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0" t="s">
        <v>190</v>
      </c>
      <c r="B297" s="110" t="s">
        <v>190</v>
      </c>
      <c r="C297" s="110" t="s">
        <v>191</v>
      </c>
      <c r="D297" s="110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0" t="s">
        <v>190</v>
      </c>
      <c r="B298" s="110" t="s">
        <v>190</v>
      </c>
      <c r="C298" s="110" t="s">
        <v>193</v>
      </c>
      <c r="D298" s="111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0" t="s">
        <v>190</v>
      </c>
      <c r="B299" s="110" t="s">
        <v>190</v>
      </c>
      <c r="C299" s="110" t="s">
        <v>193</v>
      </c>
      <c r="D299" s="111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0" t="s">
        <v>190</v>
      </c>
      <c r="B300" s="110" t="s">
        <v>190</v>
      </c>
      <c r="C300" s="110" t="s">
        <v>193</v>
      </c>
      <c r="D300" s="111" t="s">
        <v>194</v>
      </c>
      <c r="E300" s="77" t="s">
        <v>371</v>
      </c>
      <c r="F300" s="48">
        <f>SUM(G300:V300)</f>
        <v>27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0" t="s">
        <v>190</v>
      </c>
      <c r="B301" s="110" t="s">
        <v>190</v>
      </c>
      <c r="C301" s="110" t="s">
        <v>193</v>
      </c>
      <c r="D301" s="111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35"/>
      <c r="S301" s="35"/>
      <c r="T301" s="35"/>
      <c r="U301" s="35"/>
      <c r="V301" s="35" t="s">
        <v>49</v>
      </c>
    </row>
    <row r="302" spans="1:22" s="9" customFormat="1" ht="9.75" customHeight="1">
      <c r="A302" s="110">
        <v>11</v>
      </c>
      <c r="B302" s="114" t="s">
        <v>195</v>
      </c>
      <c r="C302" s="110" t="s">
        <v>196</v>
      </c>
      <c r="D302" s="110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0" t="s">
        <v>195</v>
      </c>
      <c r="B303" s="114" t="s">
        <v>195</v>
      </c>
      <c r="C303" s="110" t="s">
        <v>196</v>
      </c>
      <c r="D303" s="110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0" t="s">
        <v>195</v>
      </c>
      <c r="B304" s="114" t="s">
        <v>195</v>
      </c>
      <c r="C304" s="110" t="s">
        <v>196</v>
      </c>
      <c r="D304" s="110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0" t="s">
        <v>195</v>
      </c>
      <c r="B305" s="114" t="s">
        <v>195</v>
      </c>
      <c r="C305" s="110" t="s">
        <v>196</v>
      </c>
      <c r="D305" s="110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0">
        <v>12</v>
      </c>
      <c r="B306" s="110" t="s">
        <v>199</v>
      </c>
      <c r="C306" s="110" t="s">
        <v>200</v>
      </c>
      <c r="D306" s="110" t="s">
        <v>201</v>
      </c>
      <c r="E306" s="43" t="s">
        <v>369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0" t="s">
        <v>199</v>
      </c>
      <c r="B307" s="110" t="s">
        <v>199</v>
      </c>
      <c r="C307" s="110" t="s">
        <v>200</v>
      </c>
      <c r="D307" s="110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0" t="s">
        <v>199</v>
      </c>
      <c r="B308" s="110" t="s">
        <v>199</v>
      </c>
      <c r="C308" s="110" t="s">
        <v>200</v>
      </c>
      <c r="D308" s="110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0" t="s">
        <v>199</v>
      </c>
      <c r="B309" s="110" t="s">
        <v>199</v>
      </c>
      <c r="C309" s="110" t="s">
        <v>200</v>
      </c>
      <c r="D309" s="110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0">
        <v>13</v>
      </c>
      <c r="B310" s="114" t="s">
        <v>202</v>
      </c>
      <c r="C310" s="110" t="s">
        <v>203</v>
      </c>
      <c r="D310" s="110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0" t="s">
        <v>202</v>
      </c>
      <c r="B311" s="114" t="s">
        <v>202</v>
      </c>
      <c r="C311" s="110" t="s">
        <v>203</v>
      </c>
      <c r="D311" s="110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0" t="s">
        <v>202</v>
      </c>
      <c r="B312" s="114" t="s">
        <v>202</v>
      </c>
      <c r="C312" s="110" t="s">
        <v>203</v>
      </c>
      <c r="D312" s="110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0" t="s">
        <v>202</v>
      </c>
      <c r="B313" s="114" t="s">
        <v>202</v>
      </c>
      <c r="C313" s="110" t="s">
        <v>203</v>
      </c>
      <c r="D313" s="110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0" t="s">
        <v>202</v>
      </c>
      <c r="B314" s="114" t="s">
        <v>202</v>
      </c>
      <c r="C314" s="110" t="s">
        <v>204</v>
      </c>
      <c r="D314" s="110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0" t="s">
        <v>202</v>
      </c>
      <c r="B315" s="114" t="s">
        <v>202</v>
      </c>
      <c r="C315" s="110" t="s">
        <v>204</v>
      </c>
      <c r="D315" s="110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0" t="s">
        <v>202</v>
      </c>
      <c r="B316" s="114" t="s">
        <v>202</v>
      </c>
      <c r="C316" s="110" t="s">
        <v>204</v>
      </c>
      <c r="D316" s="110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0" t="s">
        <v>202</v>
      </c>
      <c r="B317" s="114" t="s">
        <v>202</v>
      </c>
      <c r="C317" s="110" t="s">
        <v>204</v>
      </c>
      <c r="D317" s="110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0" t="s">
        <v>202</v>
      </c>
      <c r="B318" s="114" t="s">
        <v>202</v>
      </c>
      <c r="C318" s="110" t="s">
        <v>206</v>
      </c>
      <c r="D318" s="110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0" t="s">
        <v>202</v>
      </c>
      <c r="B319" s="114" t="s">
        <v>202</v>
      </c>
      <c r="C319" s="110" t="s">
        <v>206</v>
      </c>
      <c r="D319" s="110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0" t="s">
        <v>202</v>
      </c>
      <c r="B320" s="114" t="s">
        <v>202</v>
      </c>
      <c r="C320" s="110" t="s">
        <v>206</v>
      </c>
      <c r="D320" s="110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0" t="s">
        <v>202</v>
      </c>
      <c r="B321" s="114" t="s">
        <v>202</v>
      </c>
      <c r="C321" s="110" t="s">
        <v>206</v>
      </c>
      <c r="D321" s="110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0">
        <v>14</v>
      </c>
      <c r="B322" s="110" t="s">
        <v>208</v>
      </c>
      <c r="C322" s="110" t="s">
        <v>209</v>
      </c>
      <c r="D322" s="110" t="s">
        <v>208</v>
      </c>
      <c r="E322" s="43" t="s">
        <v>369</v>
      </c>
      <c r="F322" s="46">
        <v>76</v>
      </c>
      <c r="G322" s="29">
        <v>122</v>
      </c>
      <c r="H322" s="29">
        <v>107</v>
      </c>
      <c r="I322" s="29">
        <v>105</v>
      </c>
      <c r="J322" s="29">
        <v>209</v>
      </c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0" t="s">
        <v>208</v>
      </c>
      <c r="B323" s="110" t="s">
        <v>208</v>
      </c>
      <c r="C323" s="110" t="s">
        <v>209</v>
      </c>
      <c r="D323" s="110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>
        <v>254</v>
      </c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0" t="s">
        <v>208</v>
      </c>
      <c r="B324" s="110" t="s">
        <v>208</v>
      </c>
      <c r="C324" s="110" t="s">
        <v>209</v>
      </c>
      <c r="D324" s="110" t="s">
        <v>208</v>
      </c>
      <c r="E324" s="77" t="s">
        <v>371</v>
      </c>
      <c r="F324" s="48">
        <f>SUM(G324:V324)</f>
        <v>225</v>
      </c>
      <c r="G324" s="31">
        <v>5</v>
      </c>
      <c r="H324" s="31">
        <v>7</v>
      </c>
      <c r="I324" s="31">
        <v>21</v>
      </c>
      <c r="J324" s="31">
        <v>4</v>
      </c>
      <c r="K324" s="31">
        <v>20</v>
      </c>
      <c r="L324" s="31">
        <v>57</v>
      </c>
      <c r="M324" s="31"/>
      <c r="N324" s="31">
        <v>14</v>
      </c>
      <c r="O324" s="31">
        <v>21</v>
      </c>
      <c r="P324" s="31"/>
      <c r="Q324" s="31">
        <v>53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0" t="s">
        <v>208</v>
      </c>
      <c r="B325" s="110" t="s">
        <v>208</v>
      </c>
      <c r="C325" s="110" t="s">
        <v>209</v>
      </c>
      <c r="D325" s="110" t="s">
        <v>208</v>
      </c>
      <c r="E325" s="43" t="s">
        <v>36</v>
      </c>
      <c r="F325" s="58" t="s">
        <v>432</v>
      </c>
      <c r="G325" s="35" t="s">
        <v>49</v>
      </c>
      <c r="H325" s="35" t="s">
        <v>420</v>
      </c>
      <c r="I325" s="35" t="s">
        <v>210</v>
      </c>
      <c r="J325" s="141" t="s">
        <v>49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0" t="s">
        <v>208</v>
      </c>
      <c r="B326" s="110" t="s">
        <v>208</v>
      </c>
      <c r="C326" s="110" t="s">
        <v>213</v>
      </c>
      <c r="D326" s="110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0" t="s">
        <v>208</v>
      </c>
      <c r="B327" s="110" t="s">
        <v>208</v>
      </c>
      <c r="C327" s="110" t="s">
        <v>213</v>
      </c>
      <c r="D327" s="110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0" t="s">
        <v>208</v>
      </c>
      <c r="B328" s="110" t="s">
        <v>208</v>
      </c>
      <c r="C328" s="110" t="s">
        <v>213</v>
      </c>
      <c r="D328" s="110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0" t="s">
        <v>208</v>
      </c>
      <c r="B329" s="110" t="s">
        <v>208</v>
      </c>
      <c r="C329" s="110" t="s">
        <v>213</v>
      </c>
      <c r="D329" s="110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0" t="s">
        <v>208</v>
      </c>
      <c r="B330" s="110" t="s">
        <v>208</v>
      </c>
      <c r="C330" s="110" t="s">
        <v>215</v>
      </c>
      <c r="D330" s="110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0" t="s">
        <v>208</v>
      </c>
      <c r="B331" s="110" t="s">
        <v>208</v>
      </c>
      <c r="C331" s="110" t="s">
        <v>215</v>
      </c>
      <c r="D331" s="110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0" t="s">
        <v>208</v>
      </c>
      <c r="B332" s="110" t="s">
        <v>208</v>
      </c>
      <c r="C332" s="110" t="s">
        <v>215</v>
      </c>
      <c r="D332" s="110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0" t="s">
        <v>208</v>
      </c>
      <c r="B333" s="110" t="s">
        <v>208</v>
      </c>
      <c r="C333" s="110" t="s">
        <v>215</v>
      </c>
      <c r="D333" s="110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0" t="s">
        <v>208</v>
      </c>
      <c r="B334" s="110" t="s">
        <v>208</v>
      </c>
      <c r="C334" s="110" t="s">
        <v>217</v>
      </c>
      <c r="D334" s="110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0" t="s">
        <v>208</v>
      </c>
      <c r="B335" s="110" t="s">
        <v>208</v>
      </c>
      <c r="C335" s="110" t="s">
        <v>217</v>
      </c>
      <c r="D335" s="110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0" t="s">
        <v>208</v>
      </c>
      <c r="B336" s="110" t="s">
        <v>208</v>
      </c>
      <c r="C336" s="110" t="s">
        <v>217</v>
      </c>
      <c r="D336" s="110" t="s">
        <v>218</v>
      </c>
      <c r="E336" s="77" t="s">
        <v>371</v>
      </c>
      <c r="F336" s="48">
        <f>SUM(G336:V336)</f>
        <v>76</v>
      </c>
      <c r="G336" s="31"/>
      <c r="H336" s="31">
        <v>2</v>
      </c>
      <c r="I336" s="31">
        <v>14</v>
      </c>
      <c r="J336" s="31"/>
      <c r="K336" s="31">
        <v>4</v>
      </c>
      <c r="L336" s="31">
        <v>5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0" t="s">
        <v>208</v>
      </c>
      <c r="B337" s="110" t="s">
        <v>208</v>
      </c>
      <c r="C337" s="110" t="s">
        <v>217</v>
      </c>
      <c r="D337" s="110" t="s">
        <v>218</v>
      </c>
      <c r="E337" s="43" t="s">
        <v>36</v>
      </c>
      <c r="F337" s="57" t="s">
        <v>441</v>
      </c>
      <c r="G337" s="35"/>
      <c r="H337" s="141" t="s">
        <v>49</v>
      </c>
      <c r="I337" s="35" t="s">
        <v>49</v>
      </c>
      <c r="J337" s="35" t="s">
        <v>37</v>
      </c>
      <c r="K337" s="35" t="s">
        <v>49</v>
      </c>
      <c r="L337" s="35" t="s">
        <v>419</v>
      </c>
      <c r="M337" s="36"/>
      <c r="N337" s="35" t="s">
        <v>108</v>
      </c>
      <c r="O337" s="35" t="s">
        <v>219</v>
      </c>
      <c r="P337" s="36"/>
      <c r="Q337" s="35" t="s">
        <v>439</v>
      </c>
      <c r="R337" s="36"/>
      <c r="S337" s="36"/>
      <c r="T337" s="36"/>
      <c r="U337" s="36"/>
      <c r="V337" s="35" t="s">
        <v>453</v>
      </c>
    </row>
    <row r="338" spans="1:22" s="9" customFormat="1" ht="9.75" customHeight="1">
      <c r="A338" s="110" t="s">
        <v>208</v>
      </c>
      <c r="B338" s="110" t="s">
        <v>208</v>
      </c>
      <c r="C338" s="110" t="s">
        <v>220</v>
      </c>
      <c r="D338" s="110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0" t="s">
        <v>208</v>
      </c>
      <c r="B339" s="110" t="s">
        <v>208</v>
      </c>
      <c r="C339" s="110" t="s">
        <v>220</v>
      </c>
      <c r="D339" s="110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0" t="s">
        <v>208</v>
      </c>
      <c r="B340" s="110" t="s">
        <v>208</v>
      </c>
      <c r="C340" s="110" t="s">
        <v>220</v>
      </c>
      <c r="D340" s="110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0" t="s">
        <v>208</v>
      </c>
      <c r="B341" s="110" t="s">
        <v>208</v>
      </c>
      <c r="C341" s="110" t="s">
        <v>220</v>
      </c>
      <c r="D341" s="110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0">
        <v>15</v>
      </c>
      <c r="B342" s="114" t="s">
        <v>222</v>
      </c>
      <c r="C342" s="110" t="s">
        <v>223</v>
      </c>
      <c r="D342" s="110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0" t="s">
        <v>222</v>
      </c>
      <c r="B343" s="114" t="s">
        <v>222</v>
      </c>
      <c r="C343" s="110" t="s">
        <v>223</v>
      </c>
      <c r="D343" s="110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0" t="s">
        <v>222</v>
      </c>
      <c r="B344" s="114" t="s">
        <v>222</v>
      </c>
      <c r="C344" s="110" t="s">
        <v>223</v>
      </c>
      <c r="D344" s="110" t="s">
        <v>222</v>
      </c>
      <c r="E344" s="77" t="s">
        <v>371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1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0" t="s">
        <v>222</v>
      </c>
      <c r="B345" s="114" t="s">
        <v>222</v>
      </c>
      <c r="C345" s="110" t="s">
        <v>223</v>
      </c>
      <c r="D345" s="110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0" t="s">
        <v>222</v>
      </c>
      <c r="B346" s="114" t="s">
        <v>222</v>
      </c>
      <c r="C346" s="110" t="s">
        <v>224</v>
      </c>
      <c r="D346" s="110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0" t="s">
        <v>222</v>
      </c>
      <c r="B347" s="114" t="s">
        <v>222</v>
      </c>
      <c r="C347" s="110" t="s">
        <v>224</v>
      </c>
      <c r="D347" s="110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0" t="s">
        <v>222</v>
      </c>
      <c r="B348" s="114" t="s">
        <v>222</v>
      </c>
      <c r="C348" s="110" t="s">
        <v>224</v>
      </c>
      <c r="D348" s="110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0" t="s">
        <v>222</v>
      </c>
      <c r="B349" s="114" t="s">
        <v>222</v>
      </c>
      <c r="C349" s="110" t="s">
        <v>224</v>
      </c>
      <c r="D349" s="110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0" t="s">
        <v>222</v>
      </c>
      <c r="B350" s="114" t="s">
        <v>222</v>
      </c>
      <c r="C350" s="110" t="s">
        <v>226</v>
      </c>
      <c r="D350" s="110" t="s">
        <v>227</v>
      </c>
      <c r="E350" s="43" t="s">
        <v>369</v>
      </c>
      <c r="F350" s="46">
        <v>110</v>
      </c>
      <c r="G350" s="29">
        <v>243</v>
      </c>
      <c r="H350" s="29">
        <v>286</v>
      </c>
      <c r="I350" s="29">
        <v>110</v>
      </c>
      <c r="J350" s="29">
        <v>338</v>
      </c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0" t="s">
        <v>222</v>
      </c>
      <c r="B351" s="114" t="s">
        <v>222</v>
      </c>
      <c r="C351" s="110" t="s">
        <v>226</v>
      </c>
      <c r="D351" s="110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0" t="s">
        <v>222</v>
      </c>
      <c r="B352" s="114" t="s">
        <v>222</v>
      </c>
      <c r="C352" s="110" t="s">
        <v>226</v>
      </c>
      <c r="D352" s="110" t="s">
        <v>227</v>
      </c>
      <c r="E352" s="77" t="s">
        <v>371</v>
      </c>
      <c r="F352" s="48">
        <f>SUM(G352:V352)</f>
        <v>82</v>
      </c>
      <c r="G352" s="31">
        <v>3</v>
      </c>
      <c r="H352" s="31">
        <v>4</v>
      </c>
      <c r="I352" s="31">
        <v>10</v>
      </c>
      <c r="J352" s="31">
        <v>1</v>
      </c>
      <c r="K352" s="31">
        <v>3</v>
      </c>
      <c r="L352" s="31">
        <v>20</v>
      </c>
      <c r="M352" s="31"/>
      <c r="N352" s="31"/>
      <c r="O352" s="31">
        <v>2</v>
      </c>
      <c r="P352" s="31"/>
      <c r="Q352" s="31">
        <v>39</v>
      </c>
      <c r="R352" s="31"/>
      <c r="S352" s="31"/>
      <c r="T352" s="31"/>
      <c r="U352" s="31"/>
      <c r="V352" s="31"/>
    </row>
    <row r="353" spans="1:22" s="18" customFormat="1" ht="39.75" customHeight="1">
      <c r="A353" s="110" t="s">
        <v>222</v>
      </c>
      <c r="B353" s="114" t="s">
        <v>222</v>
      </c>
      <c r="C353" s="110" t="s">
        <v>226</v>
      </c>
      <c r="D353" s="110" t="s">
        <v>227</v>
      </c>
      <c r="E353" s="43" t="s">
        <v>36</v>
      </c>
      <c r="F353" s="57" t="s">
        <v>433</v>
      </c>
      <c r="G353" s="35" t="s">
        <v>49</v>
      </c>
      <c r="H353" s="35" t="s">
        <v>430</v>
      </c>
      <c r="I353" s="35" t="s">
        <v>413</v>
      </c>
      <c r="J353" s="35" t="s">
        <v>49</v>
      </c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460</v>
      </c>
      <c r="R353" s="36"/>
      <c r="S353" s="36"/>
      <c r="T353" s="36"/>
      <c r="U353" s="36"/>
      <c r="V353" s="35"/>
    </row>
    <row r="354" spans="1:22" s="9" customFormat="1" ht="9.75" customHeight="1">
      <c r="A354" s="110" t="s">
        <v>222</v>
      </c>
      <c r="B354" s="114" t="s">
        <v>222</v>
      </c>
      <c r="C354" s="110" t="s">
        <v>230</v>
      </c>
      <c r="D354" s="110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0" t="s">
        <v>222</v>
      </c>
      <c r="B355" s="114" t="s">
        <v>222</v>
      </c>
      <c r="C355" s="110" t="s">
        <v>230</v>
      </c>
      <c r="D355" s="110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0" t="s">
        <v>222</v>
      </c>
      <c r="B356" s="114" t="s">
        <v>222</v>
      </c>
      <c r="C356" s="110" t="s">
        <v>230</v>
      </c>
      <c r="D356" s="110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0" t="s">
        <v>222</v>
      </c>
      <c r="B357" s="114" t="s">
        <v>222</v>
      </c>
      <c r="C357" s="110" t="s">
        <v>230</v>
      </c>
      <c r="D357" s="110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0" t="s">
        <v>222</v>
      </c>
      <c r="B358" s="114" t="s">
        <v>222</v>
      </c>
      <c r="C358" s="110" t="s">
        <v>232</v>
      </c>
      <c r="D358" s="110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0" t="s">
        <v>222</v>
      </c>
      <c r="B359" s="114" t="s">
        <v>222</v>
      </c>
      <c r="C359" s="110" t="s">
        <v>232</v>
      </c>
      <c r="D359" s="110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0" t="s">
        <v>222</v>
      </c>
      <c r="B360" s="114" t="s">
        <v>222</v>
      </c>
      <c r="C360" s="110" t="s">
        <v>232</v>
      </c>
      <c r="D360" s="110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0" t="s">
        <v>222</v>
      </c>
      <c r="B361" s="114" t="s">
        <v>222</v>
      </c>
      <c r="C361" s="110" t="s">
        <v>232</v>
      </c>
      <c r="D361" s="110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0" t="s">
        <v>222</v>
      </c>
      <c r="B362" s="114" t="s">
        <v>222</v>
      </c>
      <c r="C362" s="110" t="s">
        <v>234</v>
      </c>
      <c r="D362" s="110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0" t="s">
        <v>222</v>
      </c>
      <c r="B363" s="114" t="s">
        <v>222</v>
      </c>
      <c r="C363" s="110" t="s">
        <v>234</v>
      </c>
      <c r="D363" s="110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0" t="s">
        <v>222</v>
      </c>
      <c r="B364" s="114" t="s">
        <v>222</v>
      </c>
      <c r="C364" s="110" t="s">
        <v>234</v>
      </c>
      <c r="D364" s="110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0" t="s">
        <v>222</v>
      </c>
      <c r="B365" s="114" t="s">
        <v>222</v>
      </c>
      <c r="C365" s="110" t="s">
        <v>234</v>
      </c>
      <c r="D365" s="110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0">
        <v>16</v>
      </c>
      <c r="B366" s="110" t="s">
        <v>236</v>
      </c>
      <c r="C366" s="110" t="s">
        <v>237</v>
      </c>
      <c r="D366" s="110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0" t="s">
        <v>236</v>
      </c>
      <c r="B367" s="110" t="s">
        <v>236</v>
      </c>
      <c r="C367" s="110" t="s">
        <v>237</v>
      </c>
      <c r="D367" s="110" t="s">
        <v>236</v>
      </c>
      <c r="E367" s="43" t="s">
        <v>370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0" t="s">
        <v>236</v>
      </c>
      <c r="B368" s="110" t="s">
        <v>236</v>
      </c>
      <c r="C368" s="110" t="s">
        <v>237</v>
      </c>
      <c r="D368" s="110" t="s">
        <v>236</v>
      </c>
      <c r="E368" s="77" t="s">
        <v>371</v>
      </c>
      <c r="F368" s="48">
        <f>SUM(G368:V368)</f>
        <v>1036</v>
      </c>
      <c r="G368" s="31">
        <v>17</v>
      </c>
      <c r="H368" s="31">
        <v>11</v>
      </c>
      <c r="I368" s="31">
        <v>63</v>
      </c>
      <c r="J368" s="31">
        <v>59</v>
      </c>
      <c r="K368" s="31">
        <v>229</v>
      </c>
      <c r="L368" s="31">
        <v>170</v>
      </c>
      <c r="M368" s="31"/>
      <c r="N368" s="31">
        <v>32</v>
      </c>
      <c r="O368" s="31">
        <v>56</v>
      </c>
      <c r="P368" s="31"/>
      <c r="Q368" s="31">
        <v>161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0" t="s">
        <v>236</v>
      </c>
      <c r="B369" s="110" t="s">
        <v>236</v>
      </c>
      <c r="C369" s="110" t="s">
        <v>237</v>
      </c>
      <c r="D369" s="110" t="s">
        <v>236</v>
      </c>
      <c r="E369" s="43" t="s">
        <v>36</v>
      </c>
      <c r="F369" s="58" t="s">
        <v>408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448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0">
        <v>17</v>
      </c>
      <c r="B370" s="114" t="s">
        <v>239</v>
      </c>
      <c r="C370" s="110" t="s">
        <v>240</v>
      </c>
      <c r="D370" s="110" t="s">
        <v>241</v>
      </c>
      <c r="E370" s="43" t="s">
        <v>369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3260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0" t="s">
        <v>239</v>
      </c>
      <c r="B371" s="114" t="s">
        <v>239</v>
      </c>
      <c r="C371" s="110" t="s">
        <v>240</v>
      </c>
      <c r="D371" s="110" t="s">
        <v>241</v>
      </c>
      <c r="E371" s="43" t="s">
        <v>370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3260</v>
      </c>
      <c r="L371" s="29">
        <v>4700</v>
      </c>
      <c r="M371" s="30"/>
      <c r="N371" s="29"/>
      <c r="O371" s="29">
        <v>2189</v>
      </c>
      <c r="P371" s="30"/>
      <c r="Q371" s="29">
        <v>3814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0" t="s">
        <v>239</v>
      </c>
      <c r="B372" s="114" t="s">
        <v>239</v>
      </c>
      <c r="C372" s="110" t="s">
        <v>240</v>
      </c>
      <c r="D372" s="110" t="s">
        <v>241</v>
      </c>
      <c r="E372" s="77" t="s">
        <v>371</v>
      </c>
      <c r="F372" s="48">
        <f>SUM(G372:V372)</f>
        <v>51</v>
      </c>
      <c r="G372" s="31"/>
      <c r="H372" s="31">
        <v>10</v>
      </c>
      <c r="I372" s="31">
        <v>8</v>
      </c>
      <c r="J372" s="31">
        <v>1</v>
      </c>
      <c r="K372" s="31">
        <v>2</v>
      </c>
      <c r="L372" s="31">
        <v>15</v>
      </c>
      <c r="M372" s="31"/>
      <c r="N372" s="31"/>
      <c r="O372" s="31">
        <v>2</v>
      </c>
      <c r="P372" s="31"/>
      <c r="Q372" s="31">
        <v>6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0" t="s">
        <v>239</v>
      </c>
      <c r="B373" s="114" t="s">
        <v>239</v>
      </c>
      <c r="C373" s="110" t="s">
        <v>240</v>
      </c>
      <c r="D373" s="110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35"/>
      <c r="S373" s="35"/>
      <c r="T373" s="35"/>
      <c r="U373" s="35"/>
      <c r="V373" s="35" t="s">
        <v>49</v>
      </c>
    </row>
    <row r="374" spans="1:22" s="9" customFormat="1" ht="9.75" customHeight="1">
      <c r="A374" s="110">
        <v>18</v>
      </c>
      <c r="B374" s="110" t="s">
        <v>242</v>
      </c>
      <c r="C374" s="110" t="s">
        <v>243</v>
      </c>
      <c r="D374" s="110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0" t="s">
        <v>242</v>
      </c>
      <c r="B375" s="110" t="s">
        <v>242</v>
      </c>
      <c r="C375" s="110" t="s">
        <v>243</v>
      </c>
      <c r="D375" s="110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0" t="s">
        <v>242</v>
      </c>
      <c r="B376" s="110" t="s">
        <v>242</v>
      </c>
      <c r="C376" s="110" t="s">
        <v>243</v>
      </c>
      <c r="D376" s="110" t="s">
        <v>244</v>
      </c>
      <c r="E376" s="77" t="s">
        <v>371</v>
      </c>
      <c r="F376" s="48">
        <f>SUM(G376:V376)</f>
        <v>27</v>
      </c>
      <c r="G376" s="31"/>
      <c r="H376" s="31"/>
      <c r="I376" s="31"/>
      <c r="J376" s="31"/>
      <c r="K376" s="31"/>
      <c r="L376" s="142">
        <v>3</v>
      </c>
      <c r="M376" s="31"/>
      <c r="N376" s="31"/>
      <c r="O376" s="31">
        <v>4</v>
      </c>
      <c r="P376" s="31"/>
      <c r="Q376" s="31">
        <v>10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0" t="s">
        <v>242</v>
      </c>
      <c r="B377" s="110" t="s">
        <v>242</v>
      </c>
      <c r="C377" s="110" t="s">
        <v>243</v>
      </c>
      <c r="D377" s="110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445</v>
      </c>
      <c r="M377" s="36"/>
      <c r="N377" s="35" t="s">
        <v>37</v>
      </c>
      <c r="O377" s="35" t="s">
        <v>49</v>
      </c>
      <c r="P377" s="35"/>
      <c r="Q377" s="35" t="s">
        <v>49</v>
      </c>
      <c r="R377" s="35" t="s">
        <v>49</v>
      </c>
      <c r="S377" s="35" t="s">
        <v>49</v>
      </c>
      <c r="T377" s="35" t="s">
        <v>49</v>
      </c>
      <c r="U377" s="35" t="s">
        <v>49</v>
      </c>
      <c r="V377" s="35" t="s">
        <v>49</v>
      </c>
    </row>
    <row r="378" spans="1:22" s="9" customFormat="1" ht="16.5" customHeight="1">
      <c r="A378" s="110">
        <v>19</v>
      </c>
      <c r="B378" s="114" t="s">
        <v>245</v>
      </c>
      <c r="C378" s="110" t="s">
        <v>246</v>
      </c>
      <c r="D378" s="110" t="s">
        <v>247</v>
      </c>
      <c r="E378" s="43" t="s">
        <v>369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0" t="s">
        <v>245</v>
      </c>
      <c r="B379" s="114" t="s">
        <v>245</v>
      </c>
      <c r="C379" s="110" t="s">
        <v>246</v>
      </c>
      <c r="D379" s="110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0" t="s">
        <v>245</v>
      </c>
      <c r="B380" s="114" t="s">
        <v>245</v>
      </c>
      <c r="C380" s="110" t="s">
        <v>246</v>
      </c>
      <c r="D380" s="110" t="s">
        <v>247</v>
      </c>
      <c r="E380" s="77" t="s">
        <v>371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0" t="s">
        <v>245</v>
      </c>
      <c r="B381" s="114" t="s">
        <v>245</v>
      </c>
      <c r="C381" s="110" t="s">
        <v>246</v>
      </c>
      <c r="D381" s="110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0" t="s">
        <v>245</v>
      </c>
      <c r="B382" s="114" t="s">
        <v>245</v>
      </c>
      <c r="C382" s="110" t="s">
        <v>248</v>
      </c>
      <c r="D382" s="110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0" t="s">
        <v>245</v>
      </c>
      <c r="B383" s="114" t="s">
        <v>245</v>
      </c>
      <c r="C383" s="110" t="s">
        <v>248</v>
      </c>
      <c r="D383" s="110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0" t="s">
        <v>245</v>
      </c>
      <c r="B384" s="114" t="s">
        <v>245</v>
      </c>
      <c r="C384" s="110" t="s">
        <v>248</v>
      </c>
      <c r="D384" s="110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0" t="s">
        <v>245</v>
      </c>
      <c r="B385" s="114" t="s">
        <v>245</v>
      </c>
      <c r="C385" s="110" t="s">
        <v>248</v>
      </c>
      <c r="D385" s="110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0" t="s">
        <v>245</v>
      </c>
      <c r="B386" s="114" t="s">
        <v>245</v>
      </c>
      <c r="C386" s="110" t="s">
        <v>250</v>
      </c>
      <c r="D386" s="110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0" t="s">
        <v>245</v>
      </c>
      <c r="B387" s="114" t="s">
        <v>245</v>
      </c>
      <c r="C387" s="110" t="s">
        <v>250</v>
      </c>
      <c r="D387" s="110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0" t="s">
        <v>245</v>
      </c>
      <c r="B388" s="114" t="s">
        <v>245</v>
      </c>
      <c r="C388" s="110" t="s">
        <v>250</v>
      </c>
      <c r="D388" s="110" t="s">
        <v>251</v>
      </c>
      <c r="E388" s="77" t="s">
        <v>371</v>
      </c>
      <c r="F388" s="48">
        <f>SUM(G388:V388)</f>
        <v>60</v>
      </c>
      <c r="G388" s="31">
        <v>2</v>
      </c>
      <c r="H388" s="31">
        <v>5</v>
      </c>
      <c r="I388" s="31">
        <v>1</v>
      </c>
      <c r="J388" s="31">
        <v>9</v>
      </c>
      <c r="K388" s="31">
        <v>5</v>
      </c>
      <c r="L388" s="31">
        <v>14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0" t="s">
        <v>245</v>
      </c>
      <c r="B389" s="114" t="s">
        <v>245</v>
      </c>
      <c r="C389" s="110" t="s">
        <v>250</v>
      </c>
      <c r="D389" s="110" t="s">
        <v>251</v>
      </c>
      <c r="E389" s="43" t="s">
        <v>36</v>
      </c>
      <c r="F389" s="56" t="s">
        <v>424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35" t="s">
        <v>49</v>
      </c>
      <c r="S389" s="35" t="s">
        <v>49</v>
      </c>
      <c r="T389" s="35" t="s">
        <v>49</v>
      </c>
      <c r="U389" s="35" t="s">
        <v>49</v>
      </c>
      <c r="V389" s="35" t="s">
        <v>49</v>
      </c>
    </row>
    <row r="390" spans="1:22" s="9" customFormat="1" ht="9.75" customHeight="1">
      <c r="A390" s="110" t="s">
        <v>245</v>
      </c>
      <c r="B390" s="114" t="s">
        <v>245</v>
      </c>
      <c r="C390" s="110" t="s">
        <v>252</v>
      </c>
      <c r="D390" s="110" t="s">
        <v>253</v>
      </c>
      <c r="E390" s="43" t="s">
        <v>369</v>
      </c>
      <c r="F390" s="46">
        <v>37.1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0" t="s">
        <v>245</v>
      </c>
      <c r="B391" s="114" t="s">
        <v>245</v>
      </c>
      <c r="C391" s="110" t="s">
        <v>252</v>
      </c>
      <c r="D391" s="110" t="s">
        <v>253</v>
      </c>
      <c r="E391" s="43" t="s">
        <v>370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0" t="s">
        <v>245</v>
      </c>
      <c r="B392" s="114" t="s">
        <v>245</v>
      </c>
      <c r="C392" s="110" t="s">
        <v>252</v>
      </c>
      <c r="D392" s="110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17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0" t="s">
        <v>245</v>
      </c>
      <c r="B393" s="114" t="s">
        <v>245</v>
      </c>
      <c r="C393" s="110" t="s">
        <v>252</v>
      </c>
      <c r="D393" s="110" t="s">
        <v>253</v>
      </c>
      <c r="E393" s="43" t="s">
        <v>36</v>
      </c>
      <c r="F393" s="56" t="s">
        <v>434</v>
      </c>
      <c r="G393" s="35" t="s">
        <v>49</v>
      </c>
      <c r="H393" s="35"/>
      <c r="I393" s="35"/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0" t="s">
        <v>245</v>
      </c>
      <c r="B394" s="114" t="s">
        <v>245</v>
      </c>
      <c r="C394" s="110" t="s">
        <v>255</v>
      </c>
      <c r="D394" s="110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0" t="s">
        <v>245</v>
      </c>
      <c r="B395" s="114" t="s">
        <v>245</v>
      </c>
      <c r="C395" s="110" t="s">
        <v>255</v>
      </c>
      <c r="D395" s="110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0" t="s">
        <v>245</v>
      </c>
      <c r="B396" s="114" t="s">
        <v>245</v>
      </c>
      <c r="C396" s="110" t="s">
        <v>255</v>
      </c>
      <c r="D396" s="110" t="s">
        <v>256</v>
      </c>
      <c r="E396" s="77" t="s">
        <v>371</v>
      </c>
      <c r="F396" s="48">
        <f>SUM(G396:V396)</f>
        <v>16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0" t="s">
        <v>245</v>
      </c>
      <c r="B397" s="114" t="s">
        <v>245</v>
      </c>
      <c r="C397" s="110" t="s">
        <v>255</v>
      </c>
      <c r="D397" s="110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35"/>
      <c r="S397" s="35"/>
      <c r="T397" s="35"/>
      <c r="U397" s="35"/>
      <c r="V397" s="35"/>
    </row>
    <row r="398" spans="1:22" s="9" customFormat="1" ht="9.75" customHeight="1">
      <c r="A398" s="110" t="s">
        <v>245</v>
      </c>
      <c r="B398" s="114" t="s">
        <v>245</v>
      </c>
      <c r="C398" s="110" t="s">
        <v>257</v>
      </c>
      <c r="D398" s="110" t="s">
        <v>258</v>
      </c>
      <c r="E398" s="43" t="s">
        <v>369</v>
      </c>
      <c r="F398" s="46">
        <v>61</v>
      </c>
      <c r="G398" s="29">
        <v>116</v>
      </c>
      <c r="H398" s="29">
        <v>128</v>
      </c>
      <c r="I398" s="85">
        <v>61</v>
      </c>
      <c r="J398" s="29">
        <v>122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0" t="s">
        <v>245</v>
      </c>
      <c r="B399" s="114" t="s">
        <v>245</v>
      </c>
      <c r="C399" s="110" t="s">
        <v>257</v>
      </c>
      <c r="D399" s="110" t="s">
        <v>258</v>
      </c>
      <c r="E399" s="43" t="s">
        <v>370</v>
      </c>
      <c r="F399" s="46">
        <v>542</v>
      </c>
      <c r="G399" s="29">
        <v>147</v>
      </c>
      <c r="H399" s="29">
        <v>128</v>
      </c>
      <c r="I399" s="85">
        <v>119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0" t="s">
        <v>245</v>
      </c>
      <c r="B400" s="114" t="s">
        <v>245</v>
      </c>
      <c r="C400" s="110" t="s">
        <v>257</v>
      </c>
      <c r="D400" s="110" t="s">
        <v>258</v>
      </c>
      <c r="E400" s="77" t="s">
        <v>371</v>
      </c>
      <c r="F400" s="48">
        <f>SUM(G400:V400)</f>
        <v>103</v>
      </c>
      <c r="G400" s="31">
        <v>16</v>
      </c>
      <c r="H400" s="31">
        <v>1</v>
      </c>
      <c r="I400" s="31">
        <v>2</v>
      </c>
      <c r="J400" s="31">
        <v>3</v>
      </c>
      <c r="K400" s="31">
        <v>19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0" t="s">
        <v>245</v>
      </c>
      <c r="B401" s="114" t="s">
        <v>245</v>
      </c>
      <c r="C401" s="110" t="s">
        <v>257</v>
      </c>
      <c r="D401" s="110" t="s">
        <v>258</v>
      </c>
      <c r="E401" s="78" t="s">
        <v>36</v>
      </c>
      <c r="F401" s="56" t="s">
        <v>431</v>
      </c>
      <c r="G401" s="35" t="s">
        <v>421</v>
      </c>
      <c r="H401" s="35" t="s">
        <v>118</v>
      </c>
      <c r="I401" s="35" t="s">
        <v>422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450</v>
      </c>
    </row>
    <row r="402" spans="1:22" s="9" customFormat="1" ht="9.75" customHeight="1">
      <c r="A402" s="110" t="s">
        <v>245</v>
      </c>
      <c r="B402" s="114" t="s">
        <v>245</v>
      </c>
      <c r="C402" s="110" t="s">
        <v>259</v>
      </c>
      <c r="D402" s="110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0" t="s">
        <v>245</v>
      </c>
      <c r="B403" s="114" t="s">
        <v>245</v>
      </c>
      <c r="C403" s="110" t="s">
        <v>259</v>
      </c>
      <c r="D403" s="110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0" t="s">
        <v>245</v>
      </c>
      <c r="B404" s="114" t="s">
        <v>245</v>
      </c>
      <c r="C404" s="110" t="s">
        <v>259</v>
      </c>
      <c r="D404" s="110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0" t="s">
        <v>245</v>
      </c>
      <c r="B405" s="114" t="s">
        <v>245</v>
      </c>
      <c r="C405" s="110" t="s">
        <v>259</v>
      </c>
      <c r="D405" s="110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0">
        <v>20</v>
      </c>
      <c r="B406" s="110" t="s">
        <v>398</v>
      </c>
      <c r="C406" s="110" t="s">
        <v>262</v>
      </c>
      <c r="D406" s="110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0" t="s">
        <v>261</v>
      </c>
      <c r="B407" s="110" t="s">
        <v>261</v>
      </c>
      <c r="C407" s="110" t="s">
        <v>262</v>
      </c>
      <c r="D407" s="110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0" t="s">
        <v>261</v>
      </c>
      <c r="B408" s="110" t="s">
        <v>261</v>
      </c>
      <c r="C408" s="110" t="s">
        <v>262</v>
      </c>
      <c r="D408" s="110" t="s">
        <v>261</v>
      </c>
      <c r="E408" s="77" t="s">
        <v>371</v>
      </c>
      <c r="F408" s="48">
        <f>SUM(G408:V408)</f>
        <v>55</v>
      </c>
      <c r="G408" s="31"/>
      <c r="H408" s="31"/>
      <c r="I408" s="31">
        <v>10</v>
      </c>
      <c r="J408" s="31">
        <v>1</v>
      </c>
      <c r="K408" s="31">
        <v>6</v>
      </c>
      <c r="L408" s="31">
        <v>14</v>
      </c>
      <c r="M408" s="31"/>
      <c r="N408" s="31">
        <v>14</v>
      </c>
      <c r="O408" s="31">
        <v>2</v>
      </c>
      <c r="P408" s="31"/>
      <c r="Q408" s="31">
        <v>8</v>
      </c>
      <c r="R408" s="64"/>
      <c r="S408" s="64"/>
      <c r="T408" s="64"/>
      <c r="U408" s="64"/>
      <c r="V408" s="64"/>
    </row>
    <row r="409" spans="1:22" s="18" customFormat="1" ht="11.25" customHeight="1">
      <c r="A409" s="110" t="s">
        <v>261</v>
      </c>
      <c r="B409" s="110" t="s">
        <v>261</v>
      </c>
      <c r="C409" s="110" t="s">
        <v>262</v>
      </c>
      <c r="D409" s="110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0" t="s">
        <v>261</v>
      </c>
      <c r="B410" s="110" t="s">
        <v>261</v>
      </c>
      <c r="C410" s="110" t="s">
        <v>263</v>
      </c>
      <c r="D410" s="110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0" t="s">
        <v>261</v>
      </c>
      <c r="B411" s="110" t="s">
        <v>261</v>
      </c>
      <c r="C411" s="110" t="s">
        <v>263</v>
      </c>
      <c r="D411" s="110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0" t="s">
        <v>261</v>
      </c>
      <c r="B412" s="110" t="s">
        <v>261</v>
      </c>
      <c r="C412" s="110" t="s">
        <v>263</v>
      </c>
      <c r="D412" s="110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0" t="s">
        <v>261</v>
      </c>
      <c r="B413" s="110" t="s">
        <v>261</v>
      </c>
      <c r="C413" s="110" t="s">
        <v>263</v>
      </c>
      <c r="D413" s="110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0" t="s">
        <v>261</v>
      </c>
      <c r="B414" s="110" t="s">
        <v>261</v>
      </c>
      <c r="C414" s="110" t="s">
        <v>265</v>
      </c>
      <c r="D414" s="110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0" t="s">
        <v>261</v>
      </c>
      <c r="B415" s="110" t="s">
        <v>261</v>
      </c>
      <c r="C415" s="110" t="s">
        <v>265</v>
      </c>
      <c r="D415" s="110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0" t="s">
        <v>261</v>
      </c>
      <c r="B416" s="110" t="s">
        <v>261</v>
      </c>
      <c r="C416" s="110" t="s">
        <v>265</v>
      </c>
      <c r="D416" s="110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0" t="s">
        <v>261</v>
      </c>
      <c r="B417" s="110" t="s">
        <v>261</v>
      </c>
      <c r="C417" s="110" t="s">
        <v>265</v>
      </c>
      <c r="D417" s="110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0" t="s">
        <v>261</v>
      </c>
      <c r="B418" s="110" t="s">
        <v>261</v>
      </c>
      <c r="C418" s="110" t="s">
        <v>267</v>
      </c>
      <c r="D418" s="110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0" t="s">
        <v>261</v>
      </c>
      <c r="B419" s="110" t="s">
        <v>261</v>
      </c>
      <c r="C419" s="110" t="s">
        <v>267</v>
      </c>
      <c r="D419" s="110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0" t="s">
        <v>261</v>
      </c>
      <c r="B420" s="110" t="s">
        <v>261</v>
      </c>
      <c r="C420" s="110" t="s">
        <v>267</v>
      </c>
      <c r="D420" s="110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0" t="s">
        <v>261</v>
      </c>
      <c r="B421" s="110" t="s">
        <v>261</v>
      </c>
      <c r="C421" s="110" t="s">
        <v>267</v>
      </c>
      <c r="D421" s="110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0" t="s">
        <v>261</v>
      </c>
      <c r="B422" s="110" t="s">
        <v>261</v>
      </c>
      <c r="C422" s="110" t="s">
        <v>269</v>
      </c>
      <c r="D422" s="110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0" t="s">
        <v>261</v>
      </c>
      <c r="B423" s="110" t="s">
        <v>261</v>
      </c>
      <c r="C423" s="110" t="s">
        <v>269</v>
      </c>
      <c r="D423" s="110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0" t="s">
        <v>261</v>
      </c>
      <c r="B424" s="110" t="s">
        <v>261</v>
      </c>
      <c r="C424" s="110" t="s">
        <v>269</v>
      </c>
      <c r="D424" s="110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0" t="s">
        <v>261</v>
      </c>
      <c r="B425" s="110" t="s">
        <v>261</v>
      </c>
      <c r="C425" s="110" t="s">
        <v>269</v>
      </c>
      <c r="D425" s="110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0" t="s">
        <v>261</v>
      </c>
      <c r="B426" s="110" t="s">
        <v>261</v>
      </c>
      <c r="C426" s="110" t="s">
        <v>271</v>
      </c>
      <c r="D426" s="110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0" t="s">
        <v>261</v>
      </c>
      <c r="B427" s="110" t="s">
        <v>261</v>
      </c>
      <c r="C427" s="110" t="s">
        <v>271</v>
      </c>
      <c r="D427" s="110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0" t="s">
        <v>261</v>
      </c>
      <c r="B428" s="110" t="s">
        <v>261</v>
      </c>
      <c r="C428" s="110" t="s">
        <v>271</v>
      </c>
      <c r="D428" s="110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0" t="s">
        <v>261</v>
      </c>
      <c r="B429" s="110" t="s">
        <v>261</v>
      </c>
      <c r="C429" s="110" t="s">
        <v>271</v>
      </c>
      <c r="D429" s="110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0" t="s">
        <v>261</v>
      </c>
      <c r="B430" s="110" t="s">
        <v>261</v>
      </c>
      <c r="C430" s="110" t="s">
        <v>273</v>
      </c>
      <c r="D430" s="110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0" t="s">
        <v>261</v>
      </c>
      <c r="B431" s="110" t="s">
        <v>261</v>
      </c>
      <c r="C431" s="110" t="s">
        <v>273</v>
      </c>
      <c r="D431" s="110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0" t="s">
        <v>261</v>
      </c>
      <c r="B432" s="110" t="s">
        <v>261</v>
      </c>
      <c r="C432" s="110" t="s">
        <v>273</v>
      </c>
      <c r="D432" s="110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0" t="s">
        <v>261</v>
      </c>
      <c r="B433" s="110" t="s">
        <v>261</v>
      </c>
      <c r="C433" s="110" t="s">
        <v>273</v>
      </c>
      <c r="D433" s="110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0" t="s">
        <v>261</v>
      </c>
      <c r="B434" s="110" t="s">
        <v>261</v>
      </c>
      <c r="C434" s="110" t="s">
        <v>275</v>
      </c>
      <c r="D434" s="110" t="s">
        <v>276</v>
      </c>
      <c r="E434" s="43" t="s">
        <v>369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0" t="s">
        <v>261</v>
      </c>
      <c r="B435" s="110" t="s">
        <v>261</v>
      </c>
      <c r="C435" s="110" t="s">
        <v>275</v>
      </c>
      <c r="D435" s="110" t="s">
        <v>276</v>
      </c>
      <c r="E435" s="43" t="s">
        <v>370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0" t="s">
        <v>261</v>
      </c>
      <c r="B436" s="110" t="s">
        <v>261</v>
      </c>
      <c r="C436" s="110" t="s">
        <v>275</v>
      </c>
      <c r="D436" s="110" t="s">
        <v>276</v>
      </c>
      <c r="E436" s="77" t="s">
        <v>371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0" t="s">
        <v>261</v>
      </c>
      <c r="B437" s="110" t="s">
        <v>261</v>
      </c>
      <c r="C437" s="110" t="s">
        <v>275</v>
      </c>
      <c r="D437" s="110" t="s">
        <v>276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 t="s">
        <v>49</v>
      </c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0" t="s">
        <v>261</v>
      </c>
      <c r="B438" s="110" t="s">
        <v>261</v>
      </c>
      <c r="C438" s="110" t="s">
        <v>277</v>
      </c>
      <c r="D438" s="110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0" t="s">
        <v>261</v>
      </c>
      <c r="B439" s="110" t="s">
        <v>261</v>
      </c>
      <c r="C439" s="110" t="s">
        <v>277</v>
      </c>
      <c r="D439" s="110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0" t="s">
        <v>261</v>
      </c>
      <c r="B440" s="110" t="s">
        <v>261</v>
      </c>
      <c r="C440" s="110" t="s">
        <v>277</v>
      </c>
      <c r="D440" s="110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0" t="s">
        <v>261</v>
      </c>
      <c r="B441" s="110" t="s">
        <v>261</v>
      </c>
      <c r="C441" s="110" t="s">
        <v>277</v>
      </c>
      <c r="D441" s="110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0" t="s">
        <v>261</v>
      </c>
      <c r="B442" s="110" t="s">
        <v>261</v>
      </c>
      <c r="C442" s="110" t="s">
        <v>279</v>
      </c>
      <c r="D442" s="110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0" t="s">
        <v>261</v>
      </c>
      <c r="B443" s="110" t="s">
        <v>261</v>
      </c>
      <c r="C443" s="110" t="s">
        <v>279</v>
      </c>
      <c r="D443" s="110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0" t="s">
        <v>261</v>
      </c>
      <c r="B444" s="110" t="s">
        <v>261</v>
      </c>
      <c r="C444" s="110" t="s">
        <v>279</v>
      </c>
      <c r="D444" s="110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0" t="s">
        <v>261</v>
      </c>
      <c r="B445" s="110" t="s">
        <v>261</v>
      </c>
      <c r="C445" s="110" t="s">
        <v>279</v>
      </c>
      <c r="D445" s="110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0" t="s">
        <v>261</v>
      </c>
      <c r="B446" s="110" t="s">
        <v>261</v>
      </c>
      <c r="C446" s="110" t="s">
        <v>281</v>
      </c>
      <c r="D446" s="110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0" t="s">
        <v>261</v>
      </c>
      <c r="B447" s="110" t="s">
        <v>261</v>
      </c>
      <c r="C447" s="110" t="s">
        <v>281</v>
      </c>
      <c r="D447" s="110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0" t="s">
        <v>261</v>
      </c>
      <c r="B448" s="110" t="s">
        <v>261</v>
      </c>
      <c r="C448" s="110" t="s">
        <v>281</v>
      </c>
      <c r="D448" s="110" t="s">
        <v>282</v>
      </c>
      <c r="E448" s="77" t="s">
        <v>371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0" t="s">
        <v>261</v>
      </c>
      <c r="B449" s="110" t="s">
        <v>261</v>
      </c>
      <c r="C449" s="110" t="s">
        <v>281</v>
      </c>
      <c r="D449" s="110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0" t="s">
        <v>261</v>
      </c>
      <c r="B450" s="110" t="s">
        <v>261</v>
      </c>
      <c r="C450" s="110" t="s">
        <v>283</v>
      </c>
      <c r="D450" s="110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0" t="s">
        <v>261</v>
      </c>
      <c r="B451" s="110" t="s">
        <v>261</v>
      </c>
      <c r="C451" s="110" t="s">
        <v>283</v>
      </c>
      <c r="D451" s="110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0" t="s">
        <v>261</v>
      </c>
      <c r="B452" s="110" t="s">
        <v>261</v>
      </c>
      <c r="C452" s="110" t="s">
        <v>283</v>
      </c>
      <c r="D452" s="110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0" t="s">
        <v>261</v>
      </c>
      <c r="B453" s="110" t="s">
        <v>261</v>
      </c>
      <c r="C453" s="110" t="s">
        <v>283</v>
      </c>
      <c r="D453" s="110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0" t="s">
        <v>261</v>
      </c>
      <c r="B454" s="110" t="s">
        <v>261</v>
      </c>
      <c r="C454" s="110" t="s">
        <v>285</v>
      </c>
      <c r="D454" s="110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0" t="s">
        <v>261</v>
      </c>
      <c r="B455" s="110" t="s">
        <v>261</v>
      </c>
      <c r="C455" s="110" t="s">
        <v>285</v>
      </c>
      <c r="D455" s="110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0" t="s">
        <v>261</v>
      </c>
      <c r="B456" s="110" t="s">
        <v>261</v>
      </c>
      <c r="C456" s="110" t="s">
        <v>285</v>
      </c>
      <c r="D456" s="110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0" t="s">
        <v>261</v>
      </c>
      <c r="B457" s="110" t="s">
        <v>261</v>
      </c>
      <c r="C457" s="110" t="s">
        <v>285</v>
      </c>
      <c r="D457" s="110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09"/>
    </row>
    <row r="458" spans="1:22" s="9" customFormat="1" ht="9" customHeight="1">
      <c r="A458" s="110" t="s">
        <v>261</v>
      </c>
      <c r="B458" s="110" t="s">
        <v>261</v>
      </c>
      <c r="C458" s="110" t="s">
        <v>287</v>
      </c>
      <c r="D458" s="110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0" t="s">
        <v>261</v>
      </c>
      <c r="B459" s="110" t="s">
        <v>261</v>
      </c>
      <c r="C459" s="110" t="s">
        <v>287</v>
      </c>
      <c r="D459" s="110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0" t="s">
        <v>261</v>
      </c>
      <c r="B460" s="110" t="s">
        <v>261</v>
      </c>
      <c r="C460" s="110" t="s">
        <v>287</v>
      </c>
      <c r="D460" s="110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0" t="s">
        <v>261</v>
      </c>
      <c r="B461" s="110" t="s">
        <v>261</v>
      </c>
      <c r="C461" s="110" t="s">
        <v>287</v>
      </c>
      <c r="D461" s="110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0" t="s">
        <v>261</v>
      </c>
      <c r="B462" s="110" t="s">
        <v>261</v>
      </c>
      <c r="C462" s="110" t="s">
        <v>289</v>
      </c>
      <c r="D462" s="110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0" t="s">
        <v>261</v>
      </c>
      <c r="B463" s="110" t="s">
        <v>261</v>
      </c>
      <c r="C463" s="110" t="s">
        <v>289</v>
      </c>
      <c r="D463" s="110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0" t="s">
        <v>261</v>
      </c>
      <c r="B464" s="110" t="s">
        <v>261</v>
      </c>
      <c r="C464" s="110" t="s">
        <v>289</v>
      </c>
      <c r="D464" s="110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0" t="s">
        <v>261</v>
      </c>
      <c r="B465" s="110" t="s">
        <v>261</v>
      </c>
      <c r="C465" s="110" t="s">
        <v>289</v>
      </c>
      <c r="D465" s="110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0" t="s">
        <v>261</v>
      </c>
      <c r="B466" s="110" t="s">
        <v>261</v>
      </c>
      <c r="C466" s="110" t="s">
        <v>291</v>
      </c>
      <c r="D466" s="110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0" t="s">
        <v>261</v>
      </c>
      <c r="B467" s="110" t="s">
        <v>261</v>
      </c>
      <c r="C467" s="110" t="s">
        <v>291</v>
      </c>
      <c r="D467" s="110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0" t="s">
        <v>261</v>
      </c>
      <c r="B468" s="110" t="s">
        <v>261</v>
      </c>
      <c r="C468" s="110" t="s">
        <v>291</v>
      </c>
      <c r="D468" s="110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0" t="s">
        <v>261</v>
      </c>
      <c r="B469" s="110" t="s">
        <v>261</v>
      </c>
      <c r="C469" s="110" t="s">
        <v>291</v>
      </c>
      <c r="D469" s="110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0" t="s">
        <v>261</v>
      </c>
      <c r="B470" s="110" t="s">
        <v>261</v>
      </c>
      <c r="C470" s="110" t="s">
        <v>293</v>
      </c>
      <c r="D470" s="110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0" t="s">
        <v>261</v>
      </c>
      <c r="B471" s="110" t="s">
        <v>261</v>
      </c>
      <c r="C471" s="110" t="s">
        <v>293</v>
      </c>
      <c r="D471" s="110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0" t="s">
        <v>261</v>
      </c>
      <c r="B472" s="110" t="s">
        <v>261</v>
      </c>
      <c r="C472" s="110" t="s">
        <v>293</v>
      </c>
      <c r="D472" s="110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0" t="s">
        <v>261</v>
      </c>
      <c r="B473" s="110" t="s">
        <v>261</v>
      </c>
      <c r="C473" s="110" t="s">
        <v>293</v>
      </c>
      <c r="D473" s="110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0" t="s">
        <v>261</v>
      </c>
      <c r="B474" s="110" t="s">
        <v>261</v>
      </c>
      <c r="C474" s="110" t="s">
        <v>295</v>
      </c>
      <c r="D474" s="110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0" t="s">
        <v>261</v>
      </c>
      <c r="B475" s="110" t="s">
        <v>261</v>
      </c>
      <c r="C475" s="110" t="s">
        <v>295</v>
      </c>
      <c r="D475" s="110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0" t="s">
        <v>261</v>
      </c>
      <c r="B476" s="110" t="s">
        <v>261</v>
      </c>
      <c r="C476" s="110" t="s">
        <v>295</v>
      </c>
      <c r="D476" s="110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0" t="s">
        <v>261</v>
      </c>
      <c r="B477" s="110" t="s">
        <v>261</v>
      </c>
      <c r="C477" s="110" t="s">
        <v>295</v>
      </c>
      <c r="D477" s="110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0" t="s">
        <v>261</v>
      </c>
      <c r="B478" s="110" t="s">
        <v>261</v>
      </c>
      <c r="C478" s="110" t="s">
        <v>297</v>
      </c>
      <c r="D478" s="110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0" t="s">
        <v>261</v>
      </c>
      <c r="B479" s="110" t="s">
        <v>261</v>
      </c>
      <c r="C479" s="110" t="s">
        <v>297</v>
      </c>
      <c r="D479" s="110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0" t="s">
        <v>261</v>
      </c>
      <c r="B480" s="110" t="s">
        <v>261</v>
      </c>
      <c r="C480" s="110" t="s">
        <v>297</v>
      </c>
      <c r="D480" s="110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0" t="s">
        <v>261</v>
      </c>
      <c r="B481" s="110" t="s">
        <v>261</v>
      </c>
      <c r="C481" s="110" t="s">
        <v>297</v>
      </c>
      <c r="D481" s="110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0" t="s">
        <v>261</v>
      </c>
      <c r="B482" s="110" t="s">
        <v>261</v>
      </c>
      <c r="C482" s="110" t="s">
        <v>299</v>
      </c>
      <c r="D482" s="110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0" t="s">
        <v>261</v>
      </c>
      <c r="B483" s="110" t="s">
        <v>261</v>
      </c>
      <c r="C483" s="110" t="s">
        <v>299</v>
      </c>
      <c r="D483" s="110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0" t="s">
        <v>261</v>
      </c>
      <c r="B484" s="110" t="s">
        <v>261</v>
      </c>
      <c r="C484" s="110" t="s">
        <v>299</v>
      </c>
      <c r="D484" s="110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0" t="s">
        <v>261</v>
      </c>
      <c r="B485" s="110" t="s">
        <v>261</v>
      </c>
      <c r="C485" s="110" t="s">
        <v>299</v>
      </c>
      <c r="D485" s="110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0" t="s">
        <v>261</v>
      </c>
      <c r="B486" s="110" t="s">
        <v>261</v>
      </c>
      <c r="C486" s="110" t="s">
        <v>301</v>
      </c>
      <c r="D486" s="110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0" t="s">
        <v>261</v>
      </c>
      <c r="B487" s="110" t="s">
        <v>261</v>
      </c>
      <c r="C487" s="110" t="s">
        <v>301</v>
      </c>
      <c r="D487" s="110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0" t="s">
        <v>261</v>
      </c>
      <c r="B488" s="110" t="s">
        <v>261</v>
      </c>
      <c r="C488" s="110" t="s">
        <v>301</v>
      </c>
      <c r="D488" s="110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0" t="s">
        <v>261</v>
      </c>
      <c r="B489" s="110" t="s">
        <v>261</v>
      </c>
      <c r="C489" s="110" t="s">
        <v>301</v>
      </c>
      <c r="D489" s="110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0" t="s">
        <v>261</v>
      </c>
      <c r="B490" s="110" t="s">
        <v>261</v>
      </c>
      <c r="C490" s="110" t="s">
        <v>303</v>
      </c>
      <c r="D490" s="110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0" t="s">
        <v>261</v>
      </c>
      <c r="B491" s="110" t="s">
        <v>261</v>
      </c>
      <c r="C491" s="110" t="s">
        <v>303</v>
      </c>
      <c r="D491" s="110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0" t="s">
        <v>261</v>
      </c>
      <c r="B492" s="110" t="s">
        <v>261</v>
      </c>
      <c r="C492" s="110" t="s">
        <v>303</v>
      </c>
      <c r="D492" s="110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0" t="s">
        <v>261</v>
      </c>
      <c r="B493" s="110" t="s">
        <v>261</v>
      </c>
      <c r="C493" s="110" t="s">
        <v>303</v>
      </c>
      <c r="D493" s="110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0" t="s">
        <v>261</v>
      </c>
      <c r="B494" s="110" t="s">
        <v>261</v>
      </c>
      <c r="C494" s="110" t="s">
        <v>305</v>
      </c>
      <c r="D494" s="110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0" t="s">
        <v>261</v>
      </c>
      <c r="B495" s="110" t="s">
        <v>261</v>
      </c>
      <c r="C495" s="110" t="s">
        <v>305</v>
      </c>
      <c r="D495" s="110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0" t="s">
        <v>261</v>
      </c>
      <c r="B496" s="110" t="s">
        <v>261</v>
      </c>
      <c r="C496" s="110" t="s">
        <v>305</v>
      </c>
      <c r="D496" s="110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0" t="s">
        <v>261</v>
      </c>
      <c r="B497" s="110" t="s">
        <v>261</v>
      </c>
      <c r="C497" s="110" t="s">
        <v>305</v>
      </c>
      <c r="D497" s="110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0">
        <v>21</v>
      </c>
      <c r="B498" s="114" t="s">
        <v>391</v>
      </c>
      <c r="C498" s="110" t="s">
        <v>308</v>
      </c>
      <c r="D498" s="110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0" t="s">
        <v>307</v>
      </c>
      <c r="B499" s="114" t="s">
        <v>307</v>
      </c>
      <c r="C499" s="110" t="s">
        <v>308</v>
      </c>
      <c r="D499" s="110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0" t="s">
        <v>307</v>
      </c>
      <c r="B500" s="114" t="s">
        <v>307</v>
      </c>
      <c r="C500" s="110" t="s">
        <v>308</v>
      </c>
      <c r="D500" s="110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0" t="s">
        <v>307</v>
      </c>
      <c r="B501" s="114" t="s">
        <v>307</v>
      </c>
      <c r="C501" s="110" t="s">
        <v>308</v>
      </c>
      <c r="D501" s="110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0" t="s">
        <v>307</v>
      </c>
      <c r="B502" s="114" t="s">
        <v>307</v>
      </c>
      <c r="C502" s="110" t="s">
        <v>310</v>
      </c>
      <c r="D502" s="110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0" t="s">
        <v>307</v>
      </c>
      <c r="B503" s="114" t="s">
        <v>307</v>
      </c>
      <c r="C503" s="110" t="s">
        <v>310</v>
      </c>
      <c r="D503" s="110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0" t="s">
        <v>307</v>
      </c>
      <c r="B504" s="114" t="s">
        <v>307</v>
      </c>
      <c r="C504" s="110" t="s">
        <v>310</v>
      </c>
      <c r="D504" s="110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0" t="s">
        <v>307</v>
      </c>
      <c r="B505" s="114" t="s">
        <v>307</v>
      </c>
      <c r="C505" s="110" t="s">
        <v>310</v>
      </c>
      <c r="D505" s="110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0" t="s">
        <v>307</v>
      </c>
      <c r="B506" s="114" t="s">
        <v>307</v>
      </c>
      <c r="C506" s="110" t="s">
        <v>311</v>
      </c>
      <c r="D506" s="110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0" t="s">
        <v>307</v>
      </c>
      <c r="B507" s="114" t="s">
        <v>307</v>
      </c>
      <c r="C507" s="110" t="s">
        <v>311</v>
      </c>
      <c r="D507" s="110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0" t="s">
        <v>307</v>
      </c>
      <c r="B508" s="114" t="s">
        <v>307</v>
      </c>
      <c r="C508" s="110" t="s">
        <v>311</v>
      </c>
      <c r="D508" s="110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0" t="s">
        <v>307</v>
      </c>
      <c r="B509" s="114" t="s">
        <v>307</v>
      </c>
      <c r="C509" s="110" t="s">
        <v>311</v>
      </c>
      <c r="D509" s="110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0" t="s">
        <v>307</v>
      </c>
      <c r="B510" s="114" t="s">
        <v>307</v>
      </c>
      <c r="C510" s="110" t="s">
        <v>313</v>
      </c>
      <c r="D510" s="110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0" t="s">
        <v>307</v>
      </c>
      <c r="B511" s="114" t="s">
        <v>307</v>
      </c>
      <c r="C511" s="110" t="s">
        <v>313</v>
      </c>
      <c r="D511" s="110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0" t="s">
        <v>307</v>
      </c>
      <c r="B512" s="114" t="s">
        <v>307</v>
      </c>
      <c r="C512" s="110" t="s">
        <v>313</v>
      </c>
      <c r="D512" s="110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0" t="s">
        <v>307</v>
      </c>
      <c r="B513" s="114" t="s">
        <v>307</v>
      </c>
      <c r="C513" s="110" t="s">
        <v>313</v>
      </c>
      <c r="D513" s="110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0" t="s">
        <v>307</v>
      </c>
      <c r="B514" s="114" t="s">
        <v>307</v>
      </c>
      <c r="C514" s="110" t="s">
        <v>315</v>
      </c>
      <c r="D514" s="110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0" t="s">
        <v>307</v>
      </c>
      <c r="B515" s="114" t="s">
        <v>307</v>
      </c>
      <c r="C515" s="110" t="s">
        <v>315</v>
      </c>
      <c r="D515" s="110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0" t="s">
        <v>307</v>
      </c>
      <c r="B516" s="114" t="s">
        <v>307</v>
      </c>
      <c r="C516" s="110" t="s">
        <v>315</v>
      </c>
      <c r="D516" s="110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0" t="s">
        <v>307</v>
      </c>
      <c r="B517" s="114" t="s">
        <v>307</v>
      </c>
      <c r="C517" s="110" t="s">
        <v>315</v>
      </c>
      <c r="D517" s="110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0" t="s">
        <v>307</v>
      </c>
      <c r="B518" s="114" t="s">
        <v>307</v>
      </c>
      <c r="C518" s="110" t="s">
        <v>317</v>
      </c>
      <c r="D518" s="110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0" t="s">
        <v>307</v>
      </c>
      <c r="B519" s="114" t="s">
        <v>307</v>
      </c>
      <c r="C519" s="110" t="s">
        <v>317</v>
      </c>
      <c r="D519" s="110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0" t="s">
        <v>307</v>
      </c>
      <c r="B520" s="114" t="s">
        <v>307</v>
      </c>
      <c r="C520" s="110" t="s">
        <v>317</v>
      </c>
      <c r="D520" s="110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0" t="s">
        <v>307</v>
      </c>
      <c r="B521" s="114" t="s">
        <v>307</v>
      </c>
      <c r="C521" s="110" t="s">
        <v>317</v>
      </c>
      <c r="D521" s="110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0" t="s">
        <v>307</v>
      </c>
      <c r="B522" s="114" t="s">
        <v>307</v>
      </c>
      <c r="C522" s="110" t="s">
        <v>319</v>
      </c>
      <c r="D522" s="110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0" t="s">
        <v>307</v>
      </c>
      <c r="B523" s="114" t="s">
        <v>307</v>
      </c>
      <c r="C523" s="110" t="s">
        <v>319</v>
      </c>
      <c r="D523" s="110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0" t="s">
        <v>307</v>
      </c>
      <c r="B524" s="114" t="s">
        <v>307</v>
      </c>
      <c r="C524" s="110" t="s">
        <v>319</v>
      </c>
      <c r="D524" s="110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0" t="s">
        <v>307</v>
      </c>
      <c r="B525" s="114" t="s">
        <v>307</v>
      </c>
      <c r="C525" s="110" t="s">
        <v>319</v>
      </c>
      <c r="D525" s="110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0" t="s">
        <v>307</v>
      </c>
      <c r="B526" s="114" t="s">
        <v>307</v>
      </c>
      <c r="C526" s="110" t="s">
        <v>321</v>
      </c>
      <c r="D526" s="110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0" t="s">
        <v>307</v>
      </c>
      <c r="B527" s="114" t="s">
        <v>307</v>
      </c>
      <c r="C527" s="110" t="s">
        <v>321</v>
      </c>
      <c r="D527" s="110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0" t="s">
        <v>307</v>
      </c>
      <c r="B528" s="114" t="s">
        <v>307</v>
      </c>
      <c r="C528" s="110" t="s">
        <v>321</v>
      </c>
      <c r="D528" s="110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0" t="s">
        <v>307</v>
      </c>
      <c r="B529" s="114" t="s">
        <v>307</v>
      </c>
      <c r="C529" s="110" t="s">
        <v>321</v>
      </c>
      <c r="D529" s="110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0" t="s">
        <v>307</v>
      </c>
      <c r="B530" s="114" t="s">
        <v>307</v>
      </c>
      <c r="C530" s="110" t="s">
        <v>323</v>
      </c>
      <c r="D530" s="110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0" t="s">
        <v>307</v>
      </c>
      <c r="B531" s="114" t="s">
        <v>307</v>
      </c>
      <c r="C531" s="110" t="s">
        <v>323</v>
      </c>
      <c r="D531" s="110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0" t="s">
        <v>307</v>
      </c>
      <c r="B532" s="114" t="s">
        <v>307</v>
      </c>
      <c r="C532" s="110" t="s">
        <v>323</v>
      </c>
      <c r="D532" s="110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0" t="s">
        <v>307</v>
      </c>
      <c r="B533" s="114" t="s">
        <v>307</v>
      </c>
      <c r="C533" s="110" t="s">
        <v>323</v>
      </c>
      <c r="D533" s="110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0" t="s">
        <v>307</v>
      </c>
      <c r="B534" s="114" t="s">
        <v>307</v>
      </c>
      <c r="C534" s="110" t="s">
        <v>325</v>
      </c>
      <c r="D534" s="110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0" t="s">
        <v>307</v>
      </c>
      <c r="B535" s="114" t="s">
        <v>307</v>
      </c>
      <c r="C535" s="110" t="s">
        <v>325</v>
      </c>
      <c r="D535" s="110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0" t="s">
        <v>307</v>
      </c>
      <c r="B536" s="114" t="s">
        <v>307</v>
      </c>
      <c r="C536" s="110" t="s">
        <v>325</v>
      </c>
      <c r="D536" s="110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0" t="s">
        <v>307</v>
      </c>
      <c r="B537" s="114" t="s">
        <v>307</v>
      </c>
      <c r="C537" s="110" t="s">
        <v>325</v>
      </c>
      <c r="D537" s="110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0" t="s">
        <v>307</v>
      </c>
      <c r="B538" s="114" t="s">
        <v>307</v>
      </c>
      <c r="C538" s="110" t="s">
        <v>327</v>
      </c>
      <c r="D538" s="110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0" t="s">
        <v>307</v>
      </c>
      <c r="B539" s="114" t="s">
        <v>307</v>
      </c>
      <c r="C539" s="110" t="s">
        <v>327</v>
      </c>
      <c r="D539" s="110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0" t="s">
        <v>307</v>
      </c>
      <c r="B540" s="114" t="s">
        <v>307</v>
      </c>
      <c r="C540" s="110" t="s">
        <v>327</v>
      </c>
      <c r="D540" s="110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0" t="s">
        <v>307</v>
      </c>
      <c r="B541" s="114" t="s">
        <v>307</v>
      </c>
      <c r="C541" s="110" t="s">
        <v>327</v>
      </c>
      <c r="D541" s="110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0" t="s">
        <v>307</v>
      </c>
      <c r="B542" s="114" t="s">
        <v>307</v>
      </c>
      <c r="C542" s="110" t="s">
        <v>329</v>
      </c>
      <c r="D542" s="110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0" t="s">
        <v>307</v>
      </c>
      <c r="B543" s="114" t="s">
        <v>307</v>
      </c>
      <c r="C543" s="110" t="s">
        <v>329</v>
      </c>
      <c r="D543" s="110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0" t="s">
        <v>307</v>
      </c>
      <c r="B544" s="114" t="s">
        <v>307</v>
      </c>
      <c r="C544" s="110" t="s">
        <v>329</v>
      </c>
      <c r="D544" s="110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0" t="s">
        <v>307</v>
      </c>
      <c r="B545" s="114" t="s">
        <v>307</v>
      </c>
      <c r="C545" s="110" t="s">
        <v>329</v>
      </c>
      <c r="D545" s="110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0" t="s">
        <v>307</v>
      </c>
      <c r="B546" s="114" t="s">
        <v>307</v>
      </c>
      <c r="C546" s="110" t="s">
        <v>331</v>
      </c>
      <c r="D546" s="110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0" t="s">
        <v>307</v>
      </c>
      <c r="B547" s="114" t="s">
        <v>307</v>
      </c>
      <c r="C547" s="110" t="s">
        <v>331</v>
      </c>
      <c r="D547" s="110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0" t="s">
        <v>307</v>
      </c>
      <c r="B548" s="114" t="s">
        <v>307</v>
      </c>
      <c r="C548" s="110" t="s">
        <v>331</v>
      </c>
      <c r="D548" s="110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0" t="s">
        <v>307</v>
      </c>
      <c r="B549" s="114" t="s">
        <v>307</v>
      </c>
      <c r="C549" s="110" t="s">
        <v>331</v>
      </c>
      <c r="D549" s="110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0" t="s">
        <v>307</v>
      </c>
      <c r="B550" s="114" t="s">
        <v>307</v>
      </c>
      <c r="C550" s="110" t="s">
        <v>333</v>
      </c>
      <c r="D550" s="110" t="s">
        <v>334</v>
      </c>
      <c r="E550" s="43" t="s">
        <v>369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0" t="s">
        <v>307</v>
      </c>
      <c r="B551" s="114" t="s">
        <v>307</v>
      </c>
      <c r="C551" s="110" t="s">
        <v>333</v>
      </c>
      <c r="D551" s="110" t="s">
        <v>334</v>
      </c>
      <c r="E551" s="43" t="s">
        <v>370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0" t="s">
        <v>307</v>
      </c>
      <c r="B552" s="114" t="s">
        <v>307</v>
      </c>
      <c r="C552" s="110" t="s">
        <v>333</v>
      </c>
      <c r="D552" s="110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0" t="s">
        <v>307</v>
      </c>
      <c r="B553" s="114" t="s">
        <v>307</v>
      </c>
      <c r="C553" s="110" t="s">
        <v>333</v>
      </c>
      <c r="D553" s="110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0" t="s">
        <v>307</v>
      </c>
      <c r="B554" s="114" t="s">
        <v>307</v>
      </c>
      <c r="C554" s="110" t="s">
        <v>335</v>
      </c>
      <c r="D554" s="110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0" t="s">
        <v>307</v>
      </c>
      <c r="B555" s="114" t="s">
        <v>307</v>
      </c>
      <c r="C555" s="110" t="s">
        <v>335</v>
      </c>
      <c r="D555" s="110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0" t="s">
        <v>307</v>
      </c>
      <c r="B556" s="114" t="s">
        <v>307</v>
      </c>
      <c r="C556" s="110" t="s">
        <v>335</v>
      </c>
      <c r="D556" s="110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0" t="s">
        <v>307</v>
      </c>
      <c r="B557" s="114" t="s">
        <v>307</v>
      </c>
      <c r="C557" s="110" t="s">
        <v>335</v>
      </c>
      <c r="D557" s="110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0" t="s">
        <v>307</v>
      </c>
      <c r="B558" s="114" t="s">
        <v>307</v>
      </c>
      <c r="C558" s="110" t="s">
        <v>337</v>
      </c>
      <c r="D558" s="110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0" t="s">
        <v>307</v>
      </c>
      <c r="B559" s="114" t="s">
        <v>307</v>
      </c>
      <c r="C559" s="110" t="s">
        <v>337</v>
      </c>
      <c r="D559" s="110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0" t="s">
        <v>307</v>
      </c>
      <c r="B560" s="114" t="s">
        <v>307</v>
      </c>
      <c r="C560" s="110" t="s">
        <v>337</v>
      </c>
      <c r="D560" s="110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0" t="s">
        <v>307</v>
      </c>
      <c r="B561" s="114" t="s">
        <v>307</v>
      </c>
      <c r="C561" s="110" t="s">
        <v>337</v>
      </c>
      <c r="D561" s="110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0">
        <v>22</v>
      </c>
      <c r="B562" s="110" t="s">
        <v>339</v>
      </c>
      <c r="C562" s="110" t="s">
        <v>340</v>
      </c>
      <c r="D562" s="110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0" t="s">
        <v>339</v>
      </c>
      <c r="B563" s="110" t="s">
        <v>339</v>
      </c>
      <c r="C563" s="110" t="s">
        <v>340</v>
      </c>
      <c r="D563" s="110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0" t="s">
        <v>339</v>
      </c>
      <c r="B564" s="110" t="s">
        <v>339</v>
      </c>
      <c r="C564" s="110" t="s">
        <v>340</v>
      </c>
      <c r="D564" s="110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0" t="s">
        <v>339</v>
      </c>
      <c r="B565" s="110" t="s">
        <v>339</v>
      </c>
      <c r="C565" s="110" t="s">
        <v>340</v>
      </c>
      <c r="D565" s="110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0" t="s">
        <v>339</v>
      </c>
      <c r="B566" s="110" t="s">
        <v>339</v>
      </c>
      <c r="C566" s="110" t="s">
        <v>342</v>
      </c>
      <c r="D566" s="110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0" t="s">
        <v>339</v>
      </c>
      <c r="B567" s="110" t="s">
        <v>339</v>
      </c>
      <c r="C567" s="110" t="s">
        <v>342</v>
      </c>
      <c r="D567" s="110" t="s">
        <v>339</v>
      </c>
      <c r="E567" s="43" t="s">
        <v>370</v>
      </c>
      <c r="F567" s="46">
        <v>388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388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0" t="s">
        <v>339</v>
      </c>
      <c r="B568" s="110" t="s">
        <v>339</v>
      </c>
      <c r="C568" s="110" t="s">
        <v>342</v>
      </c>
      <c r="D568" s="110" t="s">
        <v>339</v>
      </c>
      <c r="E568" s="77" t="s">
        <v>371</v>
      </c>
      <c r="F568" s="48">
        <f>SUM(G568:V568)</f>
        <v>94</v>
      </c>
      <c r="G568" s="31">
        <v>3</v>
      </c>
      <c r="H568" s="31">
        <v>4</v>
      </c>
      <c r="I568" s="31">
        <v>41</v>
      </c>
      <c r="J568" s="31">
        <v>1</v>
      </c>
      <c r="K568" s="31">
        <v>4</v>
      </c>
      <c r="L568" s="31">
        <v>11</v>
      </c>
      <c r="M568" s="31"/>
      <c r="N568" s="31">
        <v>6</v>
      </c>
      <c r="O568" s="31">
        <v>9</v>
      </c>
      <c r="P568" s="31"/>
      <c r="Q568" s="31">
        <v>6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0" t="s">
        <v>339</v>
      </c>
      <c r="B569" s="110" t="s">
        <v>339</v>
      </c>
      <c r="C569" s="110" t="s">
        <v>342</v>
      </c>
      <c r="D569" s="110" t="s">
        <v>339</v>
      </c>
      <c r="E569" s="43" t="s">
        <v>36</v>
      </c>
      <c r="F569" s="56" t="s">
        <v>427</v>
      </c>
      <c r="G569" s="141" t="s">
        <v>449</v>
      </c>
      <c r="H569" s="35" t="s">
        <v>446</v>
      </c>
      <c r="I569" s="35" t="s">
        <v>440</v>
      </c>
      <c r="J569" s="35" t="s">
        <v>355</v>
      </c>
      <c r="K569" s="35" t="s">
        <v>49</v>
      </c>
      <c r="L569" s="35" t="s">
        <v>343</v>
      </c>
      <c r="M569" s="36"/>
      <c r="N569" s="35" t="s">
        <v>49</v>
      </c>
      <c r="O569" s="35" t="s">
        <v>426</v>
      </c>
      <c r="P569" s="36"/>
      <c r="Q569" s="35" t="s">
        <v>455</v>
      </c>
      <c r="R569" s="36"/>
      <c r="S569" s="36"/>
      <c r="T569" s="36"/>
      <c r="U569" s="36"/>
      <c r="V569" s="35" t="s">
        <v>438</v>
      </c>
    </row>
    <row r="570" spans="1:22" s="9" customFormat="1" ht="8.25" customHeight="1">
      <c r="A570" s="110" t="s">
        <v>339</v>
      </c>
      <c r="B570" s="110" t="s">
        <v>339</v>
      </c>
      <c r="C570" s="110" t="s">
        <v>344</v>
      </c>
      <c r="D570" s="110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0" t="s">
        <v>339</v>
      </c>
      <c r="B571" s="110" t="s">
        <v>339</v>
      </c>
      <c r="C571" s="110" t="s">
        <v>344</v>
      </c>
      <c r="D571" s="110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0" t="s">
        <v>339</v>
      </c>
      <c r="B572" s="110" t="s">
        <v>339</v>
      </c>
      <c r="C572" s="110" t="s">
        <v>344</v>
      </c>
      <c r="D572" s="110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0" t="s">
        <v>339</v>
      </c>
      <c r="B573" s="110" t="s">
        <v>339</v>
      </c>
      <c r="C573" s="110" t="s">
        <v>344</v>
      </c>
      <c r="D573" s="110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0" t="s">
        <v>339</v>
      </c>
      <c r="B574" s="110" t="s">
        <v>339</v>
      </c>
      <c r="C574" s="110" t="s">
        <v>346</v>
      </c>
      <c r="D574" s="110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0" t="s">
        <v>339</v>
      </c>
      <c r="B575" s="110" t="s">
        <v>339</v>
      </c>
      <c r="C575" s="110" t="s">
        <v>346</v>
      </c>
      <c r="D575" s="110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0" t="s">
        <v>339</v>
      </c>
      <c r="B576" s="110" t="s">
        <v>339</v>
      </c>
      <c r="C576" s="110" t="s">
        <v>346</v>
      </c>
      <c r="D576" s="110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0" t="s">
        <v>339</v>
      </c>
      <c r="B577" s="110" t="s">
        <v>339</v>
      </c>
      <c r="C577" s="110" t="s">
        <v>346</v>
      </c>
      <c r="D577" s="110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0">
        <v>23</v>
      </c>
      <c r="B578" s="114" t="s">
        <v>348</v>
      </c>
      <c r="C578" s="110" t="s">
        <v>349</v>
      </c>
      <c r="D578" s="110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0" t="s">
        <v>348</v>
      </c>
      <c r="B579" s="114" t="s">
        <v>348</v>
      </c>
      <c r="C579" s="110" t="s">
        <v>349</v>
      </c>
      <c r="D579" s="110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0" t="s">
        <v>348</v>
      </c>
      <c r="B580" s="114" t="s">
        <v>348</v>
      </c>
      <c r="C580" s="110" t="s">
        <v>349</v>
      </c>
      <c r="D580" s="110" t="s">
        <v>348</v>
      </c>
      <c r="E580" s="77" t="s">
        <v>371</v>
      </c>
      <c r="F580" s="48">
        <f>SUM(G580:V580)</f>
        <v>58</v>
      </c>
      <c r="G580" s="31">
        <v>1</v>
      </c>
      <c r="H580" s="31">
        <v>5</v>
      </c>
      <c r="I580" s="31">
        <v>15</v>
      </c>
      <c r="J580" s="31"/>
      <c r="K580" s="31">
        <v>1</v>
      </c>
      <c r="L580" s="31">
        <v>9</v>
      </c>
      <c r="M580" s="31"/>
      <c r="N580" s="31">
        <v>4</v>
      </c>
      <c r="O580" s="106">
        <v>8</v>
      </c>
      <c r="P580" s="31"/>
      <c r="Q580" s="106">
        <v>5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0" t="s">
        <v>348</v>
      </c>
      <c r="B581" s="114" t="s">
        <v>348</v>
      </c>
      <c r="C581" s="110" t="s">
        <v>349</v>
      </c>
      <c r="D581" s="110" t="s">
        <v>348</v>
      </c>
      <c r="E581" s="43" t="s">
        <v>36</v>
      </c>
      <c r="F581" s="56" t="s">
        <v>425</v>
      </c>
      <c r="G581" s="35" t="s">
        <v>49</v>
      </c>
      <c r="H581" s="35" t="s">
        <v>49</v>
      </c>
      <c r="I581" s="35" t="s">
        <v>423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41" t="s">
        <v>456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0" t="s">
        <v>348</v>
      </c>
      <c r="B582" s="114" t="s">
        <v>348</v>
      </c>
      <c r="C582" s="110" t="s">
        <v>351</v>
      </c>
      <c r="D582" s="110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0" t="s">
        <v>348</v>
      </c>
      <c r="B583" s="114" t="s">
        <v>348</v>
      </c>
      <c r="C583" s="110" t="s">
        <v>351</v>
      </c>
      <c r="D583" s="110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0" t="s">
        <v>348</v>
      </c>
      <c r="B584" s="114" t="s">
        <v>348</v>
      </c>
      <c r="C584" s="110" t="s">
        <v>351</v>
      </c>
      <c r="D584" s="110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0" t="s">
        <v>348</v>
      </c>
      <c r="B585" s="114" t="s">
        <v>348</v>
      </c>
      <c r="C585" s="110" t="s">
        <v>351</v>
      </c>
      <c r="D585" s="110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0" t="s">
        <v>348</v>
      </c>
      <c r="B586" s="114" t="s">
        <v>348</v>
      </c>
      <c r="C586" s="110" t="s">
        <v>353</v>
      </c>
      <c r="D586" s="110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0" t="s">
        <v>348</v>
      </c>
      <c r="B587" s="114" t="s">
        <v>348</v>
      </c>
      <c r="C587" s="110" t="s">
        <v>353</v>
      </c>
      <c r="D587" s="110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0" t="s">
        <v>348</v>
      </c>
      <c r="B588" s="114" t="s">
        <v>348</v>
      </c>
      <c r="C588" s="110" t="s">
        <v>353</v>
      </c>
      <c r="D588" s="110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0" t="s">
        <v>348</v>
      </c>
      <c r="B589" s="114" t="s">
        <v>348</v>
      </c>
      <c r="C589" s="110" t="s">
        <v>353</v>
      </c>
      <c r="D589" s="110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41" t="s">
        <v>49</v>
      </c>
      <c r="O589" s="35" t="s">
        <v>49</v>
      </c>
      <c r="P589" s="36"/>
      <c r="Q589" s="35" t="s">
        <v>457</v>
      </c>
      <c r="R589" s="36"/>
      <c r="S589" s="36"/>
      <c r="T589" s="36"/>
      <c r="U589" s="36"/>
      <c r="V589" s="35" t="s">
        <v>426</v>
      </c>
    </row>
    <row r="590" spans="1:22" s="9" customFormat="1" ht="9.75" customHeight="1">
      <c r="A590" s="110">
        <v>24</v>
      </c>
      <c r="B590" s="110" t="s">
        <v>405</v>
      </c>
      <c r="C590" s="110" t="s">
        <v>357</v>
      </c>
      <c r="D590" s="110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0" t="s">
        <v>356</v>
      </c>
      <c r="B591" s="110" t="s">
        <v>356</v>
      </c>
      <c r="C591" s="110" t="s">
        <v>357</v>
      </c>
      <c r="D591" s="110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0" t="s">
        <v>356</v>
      </c>
      <c r="B592" s="110" t="s">
        <v>356</v>
      </c>
      <c r="C592" s="110" t="s">
        <v>357</v>
      </c>
      <c r="D592" s="110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0" t="s">
        <v>356</v>
      </c>
      <c r="B593" s="110" t="s">
        <v>356</v>
      </c>
      <c r="C593" s="110" t="s">
        <v>357</v>
      </c>
      <c r="D593" s="110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0" t="s">
        <v>356</v>
      </c>
      <c r="B594" s="110" t="s">
        <v>356</v>
      </c>
      <c r="C594" s="110" t="s">
        <v>359</v>
      </c>
      <c r="D594" s="110" t="s">
        <v>360</v>
      </c>
      <c r="E594" s="43" t="s">
        <v>369</v>
      </c>
      <c r="F594" s="46">
        <v>415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415</v>
      </c>
      <c r="R594" s="30"/>
      <c r="S594" s="30"/>
      <c r="T594" s="30"/>
      <c r="U594" s="30"/>
      <c r="V594" s="29"/>
    </row>
    <row r="595" spans="1:22" s="9" customFormat="1" ht="9.75" customHeight="1">
      <c r="A595" s="110" t="s">
        <v>356</v>
      </c>
      <c r="B595" s="110" t="s">
        <v>356</v>
      </c>
      <c r="C595" s="110" t="s">
        <v>359</v>
      </c>
      <c r="D595" s="110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0" t="s">
        <v>356</v>
      </c>
      <c r="B596" s="110" t="s">
        <v>356</v>
      </c>
      <c r="C596" s="110" t="s">
        <v>359</v>
      </c>
      <c r="D596" s="110" t="s">
        <v>360</v>
      </c>
      <c r="E596" s="77" t="s">
        <v>371</v>
      </c>
      <c r="F596" s="48">
        <f>SUM(G596:V596)</f>
        <v>1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1</v>
      </c>
      <c r="R596" s="31"/>
      <c r="S596" s="31"/>
      <c r="T596" s="31"/>
      <c r="U596" s="31"/>
      <c r="V596" s="31"/>
    </row>
    <row r="597" spans="1:22" s="9" customFormat="1" ht="9.75" customHeight="1">
      <c r="A597" s="110" t="s">
        <v>356</v>
      </c>
      <c r="B597" s="110" t="s">
        <v>356</v>
      </c>
      <c r="C597" s="110" t="s">
        <v>359</v>
      </c>
      <c r="D597" s="110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0" t="s">
        <v>356</v>
      </c>
      <c r="B598" s="110" t="s">
        <v>356</v>
      </c>
      <c r="C598" s="110" t="s">
        <v>361</v>
      </c>
      <c r="D598" s="110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0" t="s">
        <v>356</v>
      </c>
      <c r="B599" s="110" t="s">
        <v>356</v>
      </c>
      <c r="C599" s="110" t="s">
        <v>361</v>
      </c>
      <c r="D599" s="110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0" t="s">
        <v>356</v>
      </c>
      <c r="B600" s="110" t="s">
        <v>356</v>
      </c>
      <c r="C600" s="110" t="s">
        <v>361</v>
      </c>
      <c r="D600" s="110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0" t="s">
        <v>356</v>
      </c>
      <c r="B601" s="110" t="s">
        <v>356</v>
      </c>
      <c r="C601" s="110" t="s">
        <v>361</v>
      </c>
      <c r="D601" s="110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0" t="s">
        <v>356</v>
      </c>
      <c r="B602" s="110" t="s">
        <v>356</v>
      </c>
      <c r="C602" s="110" t="s">
        <v>363</v>
      </c>
      <c r="D602" s="110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0" t="s">
        <v>356</v>
      </c>
      <c r="B603" s="110" t="s">
        <v>356</v>
      </c>
      <c r="C603" s="110" t="s">
        <v>363</v>
      </c>
      <c r="D603" s="110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0" t="s">
        <v>356</v>
      </c>
      <c r="B604" s="110" t="s">
        <v>356</v>
      </c>
      <c r="C604" s="110" t="s">
        <v>363</v>
      </c>
      <c r="D604" s="110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0" t="s">
        <v>356</v>
      </c>
      <c r="B605" s="110" t="s">
        <v>356</v>
      </c>
      <c r="C605" s="110" t="s">
        <v>363</v>
      </c>
      <c r="D605" s="110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0" t="s">
        <v>356</v>
      </c>
      <c r="B606" s="110" t="s">
        <v>356</v>
      </c>
      <c r="C606" s="110" t="s">
        <v>365</v>
      </c>
      <c r="D606" s="110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0" t="s">
        <v>356</v>
      </c>
      <c r="B607" s="110" t="s">
        <v>356</v>
      </c>
      <c r="C607" s="110" t="s">
        <v>365</v>
      </c>
      <c r="D607" s="110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0" t="s">
        <v>356</v>
      </c>
      <c r="B608" s="110" t="s">
        <v>356</v>
      </c>
      <c r="C608" s="110" t="s">
        <v>365</v>
      </c>
      <c r="D608" s="110" t="s">
        <v>366</v>
      </c>
      <c r="E608" s="77" t="s">
        <v>371</v>
      </c>
      <c r="F608" s="48">
        <f>SUM(G608:V608)</f>
        <v>14</v>
      </c>
      <c r="G608" s="64"/>
      <c r="H608" s="31"/>
      <c r="I608" s="31">
        <v>1</v>
      </c>
      <c r="J608" s="31">
        <v>1</v>
      </c>
      <c r="K608" s="31"/>
      <c r="L608" s="31">
        <v>12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0" t="s">
        <v>356</v>
      </c>
      <c r="B609" s="110" t="s">
        <v>356</v>
      </c>
      <c r="C609" s="110" t="s">
        <v>365</v>
      </c>
      <c r="D609" s="110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0" t="s">
        <v>356</v>
      </c>
      <c r="B610" s="110" t="s">
        <v>356</v>
      </c>
      <c r="C610" s="110" t="s">
        <v>367</v>
      </c>
      <c r="D610" s="110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0" t="s">
        <v>356</v>
      </c>
      <c r="B611" s="110" t="s">
        <v>356</v>
      </c>
      <c r="C611" s="110" t="s">
        <v>367</v>
      </c>
      <c r="D611" s="110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0" t="s">
        <v>356</v>
      </c>
      <c r="B612" s="110" t="s">
        <v>356</v>
      </c>
      <c r="C612" s="110" t="s">
        <v>367</v>
      </c>
      <c r="D612" s="110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0" t="s">
        <v>356</v>
      </c>
      <c r="B613" s="110" t="s">
        <v>356</v>
      </c>
      <c r="C613" s="110" t="s">
        <v>367</v>
      </c>
      <c r="D613" s="110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238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232</v>
      </c>
      <c r="I614" s="92">
        <f t="shared" si="0"/>
        <v>1381</v>
      </c>
      <c r="J614" s="92">
        <f t="shared" si="0"/>
        <v>229</v>
      </c>
      <c r="K614" s="92">
        <f t="shared" si="0"/>
        <v>465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758</v>
      </c>
      <c r="M614" s="92">
        <f t="shared" si="1"/>
        <v>0</v>
      </c>
      <c r="N614" s="92">
        <f t="shared" si="1"/>
        <v>232</v>
      </c>
      <c r="O614" s="89">
        <f t="shared" si="1"/>
        <v>183</v>
      </c>
      <c r="P614" s="89">
        <f t="shared" si="1"/>
        <v>0</v>
      </c>
      <c r="Q614" s="89">
        <f t="shared" si="1"/>
        <v>637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5191</v>
      </c>
      <c r="G616" s="55">
        <f>G614+H614+I614+J614+K614+L614+N614+O614+Q614+V614</f>
        <v>5191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33" t="s">
        <v>373</v>
      </c>
      <c r="C617" s="134"/>
      <c r="D617" s="135"/>
      <c r="E617" s="143" t="s">
        <v>461</v>
      </c>
      <c r="F617" s="144"/>
      <c r="G617" s="143" t="s">
        <v>459</v>
      </c>
      <c r="H617" s="144"/>
      <c r="I617" s="82"/>
      <c r="J617" s="128" t="s">
        <v>374</v>
      </c>
      <c r="K617" s="129"/>
      <c r="L617" s="126"/>
      <c r="M617" s="126"/>
      <c r="Q617" s="127" t="str">
        <f>E617</f>
        <v>на 29.07.2022</v>
      </c>
      <c r="R617" s="127"/>
      <c r="S617" s="127"/>
      <c r="T617" s="127"/>
      <c r="U617" s="127"/>
      <c r="V617" s="127"/>
    </row>
    <row r="618" spans="2:13" s="13" customFormat="1" ht="11.25" customHeight="1">
      <c r="B618" s="136"/>
      <c r="C618" s="137"/>
      <c r="D618" s="138"/>
      <c r="E618" s="145" t="s">
        <v>375</v>
      </c>
      <c r="F618" s="49" t="s">
        <v>376</v>
      </c>
      <c r="G618" s="145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9"/>
      <c r="M618" s="39"/>
    </row>
    <row r="619" spans="1:23" s="13" customFormat="1" ht="21" customHeight="1">
      <c r="A619" s="13">
        <v>1</v>
      </c>
      <c r="B619" s="130" t="s">
        <v>379</v>
      </c>
      <c r="C619" s="131"/>
      <c r="D619" s="132"/>
      <c r="E619" s="42">
        <v>13</v>
      </c>
      <c r="F619" s="50">
        <f>G614</f>
        <v>238</v>
      </c>
      <c r="G619" s="42">
        <v>12</v>
      </c>
      <c r="H619" s="50">
        <v>237</v>
      </c>
      <c r="I619" s="42">
        <f>E619-G619</f>
        <v>1</v>
      </c>
      <c r="J619" s="50">
        <f aca="true" t="shared" si="2" ref="J619:J624">F619-H619</f>
        <v>1</v>
      </c>
      <c r="K619" s="53">
        <f>F619/H619</f>
        <v>1.0042194092827004</v>
      </c>
      <c r="L619" s="100"/>
      <c r="M619" s="40"/>
      <c r="Q619" s="86">
        <v>21</v>
      </c>
      <c r="R619" s="86"/>
      <c r="S619" s="86"/>
      <c r="T619" s="86"/>
      <c r="U619" s="86"/>
      <c r="V619" s="86" t="s">
        <v>442</v>
      </c>
      <c r="W619" s="97">
        <f>21/24</f>
        <v>0.875</v>
      </c>
    </row>
    <row r="620" spans="1:23" s="13" customFormat="1" ht="18" customHeight="1">
      <c r="A620" s="13">
        <v>2</v>
      </c>
      <c r="B620" s="130" t="s">
        <v>380</v>
      </c>
      <c r="C620" s="131"/>
      <c r="D620" s="132"/>
      <c r="E620" s="42">
        <v>12</v>
      </c>
      <c r="F620" s="50">
        <f>H614</f>
        <v>232</v>
      </c>
      <c r="G620" s="42">
        <v>12</v>
      </c>
      <c r="H620" s="50">
        <v>235</v>
      </c>
      <c r="I620" s="42">
        <f aca="true" t="shared" si="3" ref="I620:I628">E620-G620</f>
        <v>0</v>
      </c>
      <c r="J620" s="50">
        <f t="shared" si="2"/>
        <v>-3</v>
      </c>
      <c r="K620" s="53">
        <f aca="true" t="shared" si="4" ref="K620:K629">F620/H620</f>
        <v>0.9872340425531915</v>
      </c>
      <c r="L620" s="101"/>
      <c r="M620" s="40"/>
      <c r="Q620" s="86">
        <v>51</v>
      </c>
      <c r="R620" s="86"/>
      <c r="S620" s="86"/>
      <c r="T620" s="86"/>
      <c r="U620" s="86"/>
      <c r="V620" s="86" t="s">
        <v>462</v>
      </c>
      <c r="W620" s="97">
        <f>51/152</f>
        <v>0.3355263157894737</v>
      </c>
    </row>
    <row r="621" spans="1:22" s="13" customFormat="1" ht="18.75" customHeight="1">
      <c r="A621" s="13">
        <v>3</v>
      </c>
      <c r="B621" s="130" t="s">
        <v>381</v>
      </c>
      <c r="C621" s="131"/>
      <c r="D621" s="132"/>
      <c r="E621" s="42">
        <v>15</v>
      </c>
      <c r="F621" s="50">
        <f>I614</f>
        <v>1381</v>
      </c>
      <c r="G621" s="42">
        <v>15</v>
      </c>
      <c r="H621" s="50">
        <v>1397</v>
      </c>
      <c r="I621" s="42">
        <f t="shared" si="3"/>
        <v>0</v>
      </c>
      <c r="J621" s="50">
        <f t="shared" si="2"/>
        <v>-16</v>
      </c>
      <c r="K621" s="53">
        <f t="shared" si="4"/>
        <v>0.9885468861846815</v>
      </c>
      <c r="L621" s="102"/>
      <c r="M621" s="40"/>
      <c r="Q621" s="96">
        <f>F629</f>
        <v>5191</v>
      </c>
      <c r="R621" s="86"/>
      <c r="S621" s="86"/>
      <c r="T621" s="86"/>
      <c r="U621" s="86"/>
      <c r="V621" s="86" t="s">
        <v>458</v>
      </c>
    </row>
    <row r="622" spans="1:22" s="13" customFormat="1" ht="19.5" customHeight="1">
      <c r="A622" s="13">
        <v>4</v>
      </c>
      <c r="B622" s="130" t="s">
        <v>382</v>
      </c>
      <c r="C622" s="131"/>
      <c r="D622" s="132"/>
      <c r="E622" s="42">
        <v>13</v>
      </c>
      <c r="F622" s="50">
        <f>J614</f>
        <v>229</v>
      </c>
      <c r="G622" s="42">
        <v>13</v>
      </c>
      <c r="H622" s="50">
        <v>234</v>
      </c>
      <c r="I622" s="42">
        <f t="shared" si="3"/>
        <v>0</v>
      </c>
      <c r="J622" s="50">
        <f t="shared" si="2"/>
        <v>-5</v>
      </c>
      <c r="K622" s="53">
        <f t="shared" si="4"/>
        <v>0.9786324786324786</v>
      </c>
      <c r="L622" s="100"/>
      <c r="M622" s="40"/>
      <c r="O622" s="90"/>
      <c r="Q622" s="96">
        <f>J629</f>
        <v>-12</v>
      </c>
      <c r="R622" s="86"/>
      <c r="S622" s="86"/>
      <c r="T622" s="86"/>
      <c r="U622" s="86"/>
      <c r="V622" s="86" t="s">
        <v>463</v>
      </c>
    </row>
    <row r="623" spans="1:15" s="13" customFormat="1" ht="18.75" customHeight="1">
      <c r="A623" s="13">
        <v>5</v>
      </c>
      <c r="B623" s="130" t="s">
        <v>383</v>
      </c>
      <c r="C623" s="131"/>
      <c r="D623" s="132"/>
      <c r="E623" s="42">
        <v>13</v>
      </c>
      <c r="F623" s="50">
        <f>K614</f>
        <v>465</v>
      </c>
      <c r="G623" s="42">
        <v>13</v>
      </c>
      <c r="H623" s="50">
        <v>467</v>
      </c>
      <c r="I623" s="42">
        <f t="shared" si="3"/>
        <v>0</v>
      </c>
      <c r="J623" s="50">
        <f t="shared" si="2"/>
        <v>-2</v>
      </c>
      <c r="K623" s="53">
        <f t="shared" si="4"/>
        <v>0.9957173447537473</v>
      </c>
      <c r="L623" s="98">
        <f>SUM(F619:F623)</f>
        <v>2545</v>
      </c>
      <c r="M623" s="40"/>
      <c r="N623" s="107">
        <f>SUM(H619:H623)</f>
        <v>2570</v>
      </c>
      <c r="O623" s="91">
        <f>L623-N623</f>
        <v>-25</v>
      </c>
    </row>
    <row r="624" spans="1:23" s="13" customFormat="1" ht="18.75" customHeight="1">
      <c r="A624" s="13">
        <v>6</v>
      </c>
      <c r="B624" s="130" t="s">
        <v>384</v>
      </c>
      <c r="C624" s="131"/>
      <c r="D624" s="132"/>
      <c r="E624" s="42">
        <v>16</v>
      </c>
      <c r="F624" s="50">
        <f>L614</f>
        <v>758</v>
      </c>
      <c r="G624" s="42">
        <v>16</v>
      </c>
      <c r="H624" s="50">
        <v>756</v>
      </c>
      <c r="I624" s="42">
        <f t="shared" si="3"/>
        <v>0</v>
      </c>
      <c r="J624" s="50">
        <f t="shared" si="2"/>
        <v>2</v>
      </c>
      <c r="K624" s="53">
        <f t="shared" si="4"/>
        <v>1.0026455026455026</v>
      </c>
      <c r="L624" s="102"/>
      <c r="M624" s="40"/>
      <c r="Q624" s="93">
        <v>10</v>
      </c>
      <c r="R624" s="94"/>
      <c r="S624" s="94"/>
      <c r="T624" s="94"/>
      <c r="U624" s="94"/>
      <c r="V624" s="94" t="s">
        <v>443</v>
      </c>
      <c r="W624" s="95"/>
    </row>
    <row r="625" spans="1:26" s="87" customFormat="1" ht="18.75" customHeight="1">
      <c r="A625" s="13">
        <v>7</v>
      </c>
      <c r="B625" s="130" t="s">
        <v>400</v>
      </c>
      <c r="C625" s="131"/>
      <c r="D625" s="132"/>
      <c r="E625" s="42">
        <v>11</v>
      </c>
      <c r="F625" s="50">
        <f>N614</f>
        <v>232</v>
      </c>
      <c r="G625" s="42">
        <v>11</v>
      </c>
      <c r="H625" s="50">
        <v>208</v>
      </c>
      <c r="I625" s="42">
        <f t="shared" si="3"/>
        <v>0</v>
      </c>
      <c r="J625" s="50">
        <f>F625-H625</f>
        <v>24</v>
      </c>
      <c r="K625" s="53">
        <f t="shared" si="4"/>
        <v>1.1153846153846154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444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0" t="s">
        <v>399</v>
      </c>
      <c r="C626" s="131"/>
      <c r="D626" s="132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30" t="s">
        <v>385</v>
      </c>
      <c r="C627" s="131"/>
      <c r="D627" s="132"/>
      <c r="E627" s="42">
        <v>19</v>
      </c>
      <c r="F627" s="50">
        <f>Q614</f>
        <v>637</v>
      </c>
      <c r="G627" s="42">
        <v>19</v>
      </c>
      <c r="H627" s="50">
        <v>640</v>
      </c>
      <c r="I627" s="42">
        <f t="shared" si="3"/>
        <v>0</v>
      </c>
      <c r="J627" s="50">
        <f>F627-H627</f>
        <v>-3</v>
      </c>
      <c r="K627" s="53">
        <f t="shared" si="4"/>
        <v>0.9953125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0" t="s">
        <v>386</v>
      </c>
      <c r="C628" s="131"/>
      <c r="D628" s="132"/>
      <c r="E628" s="42">
        <v>16</v>
      </c>
      <c r="F628" s="50">
        <f>V614</f>
        <v>836</v>
      </c>
      <c r="G628" s="42">
        <v>15</v>
      </c>
      <c r="H628" s="50">
        <v>846</v>
      </c>
      <c r="I628" s="42">
        <f t="shared" si="3"/>
        <v>1</v>
      </c>
      <c r="J628" s="50">
        <f>F628-H628</f>
        <v>-10</v>
      </c>
      <c r="K628" s="53">
        <f t="shared" si="4"/>
        <v>0.9881796690307328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454</v>
      </c>
      <c r="F629" s="51">
        <f>SUM(F619:F628)</f>
        <v>5191</v>
      </c>
      <c r="G629" s="14" t="s">
        <v>454</v>
      </c>
      <c r="H629" s="50">
        <f>SUM(H619:H628)</f>
        <v>5203</v>
      </c>
      <c r="I629" s="42"/>
      <c r="J629" s="50">
        <f>F629-H629</f>
        <v>-12</v>
      </c>
      <c r="K629" s="53">
        <f t="shared" si="4"/>
        <v>0.9976936382856044</v>
      </c>
      <c r="L629" s="105"/>
      <c r="M629" s="40"/>
    </row>
    <row r="630" spans="2:13" s="9" customFormat="1" ht="10.5">
      <c r="B630" s="15" t="s">
        <v>388</v>
      </c>
      <c r="C630" s="15"/>
      <c r="D630" s="17" t="s">
        <v>390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2022-07-28T04:04:14Z</cp:lastPrinted>
  <dcterms:created xsi:type="dcterms:W3CDTF">2020-12-25T09:44:30Z</dcterms:created>
  <dcterms:modified xsi:type="dcterms:W3CDTF">2022-07-28T06:47:28Z</dcterms:modified>
  <cp:category/>
  <cp:version/>
  <cp:contentType/>
  <cp:contentStatus/>
</cp:coreProperties>
</file>