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5.06.2021" sheetId="1" r:id="rId1"/>
  </sheets>
  <definedNames/>
  <calcPr fullCalcOnLoad="1"/>
</workbook>
</file>

<file path=xl/sharedStrings.xml><?xml version="1.0" encoding="utf-8"?>
<sst xmlns="http://schemas.openxmlformats.org/spreadsheetml/2006/main" count="5498" uniqueCount="459">
  <si>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</si>
  <si>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</si>
  <si>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</si>
  <si>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</si>
  <si>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</si>
  <si>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</si>
  <si>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</si>
  <si>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</si>
  <si>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</si>
  <si>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</si>
  <si>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</si>
  <si>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</si>
  <si>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</si>
  <si>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</si>
  <si>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</si>
  <si>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</si>
  <si>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</si>
  <si>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</si>
  <si>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</si>
  <si>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</si>
  <si>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</si>
  <si>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</si>
  <si>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</si>
  <si>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</si>
  <si>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</si>
  <si>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</si>
  <si>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</si>
  <si>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</si>
  <si>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</si>
  <si>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</si>
  <si>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</si>
  <si>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</si>
  <si>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</si>
  <si>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</si>
  <si>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</si>
  <si>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</si>
  <si>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</si>
  <si>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</si>
  <si>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</si>
  <si>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</si>
  <si>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</si>
  <si>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</si>
  <si>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</si>
  <si>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</si>
  <si>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</si>
  <si>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</si>
  <si>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</si>
  <si>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</si>
  <si>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</si>
  <si>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</si>
  <si>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</si>
  <si>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</si>
  <si>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</si>
  <si>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</si>
  <si>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</si>
  <si>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</si>
  <si>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</si>
  <si>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</si>
  <si>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</si>
  <si>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</si>
  <si>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</si>
  <si>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</si>
  <si>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</si>
  <si>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</si>
  <si>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</si>
  <si>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</si>
  <si>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</si>
  <si>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</si>
  <si>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</si>
  <si>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</si>
  <si>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</si>
  <si>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</si>
  <si>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</si>
  <si>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</si>
  <si>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</si>
  <si>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</si>
  <si>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</si>
  <si>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</si>
  <si>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</si>
  <si>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</si>
  <si>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</si>
  <si>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</si>
  <si>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</si>
  <si>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</si>
  <si>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</si>
  <si>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</si>
  <si>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</si>
  <si>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</si>
  <si>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</si>
  <si>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</si>
  <si>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</si>
  <si>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</si>
  <si>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</si>
  <si>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</si>
  <si>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</si>
  <si>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</si>
  <si>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</si>
  <si>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</si>
  <si>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</si>
  <si>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</si>
  <si>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</si>
  <si>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</si>
  <si>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</si>
  <si>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</si>
  <si>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</si>
  <si>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</si>
  <si>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</si>
  <si>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</si>
  <si>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</si>
  <si>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</si>
  <si>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</si>
  <si>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</si>
  <si>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</si>
  <si>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</si>
  <si>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</si>
  <si>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</si>
  <si>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</si>
  <si>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</si>
  <si>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</si>
  <si>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</si>
  <si>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</si>
  <si>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</si>
  <si>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</si>
  <si>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</si>
  <si>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</si>
  <si>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</si>
  <si>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</si>
  <si>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</si>
  <si>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</si>
  <si>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</si>
  <si>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</si>
  <si>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</si>
  <si>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</si>
  <si>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</si>
  <si>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</si>
  <si>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</si>
  <si>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</si>
  <si>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</si>
  <si>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</si>
  <si>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</si>
  <si>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</si>
  <si>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</si>
  <si>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</si>
  <si>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</si>
  <si>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</si>
  <si>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</si>
  <si>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</si>
  <si>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</si>
  <si>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</si>
  <si>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</si>
  <si>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</si>
  <si>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</si>
  <si>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</si>
  <si>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</si>
  <si>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</si>
  <si>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</si>
  <si>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</si>
  <si>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</si>
  <si>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</si>
  <si>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</si>
  <si>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</si>
  <si>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</si>
  <si>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</si>
  <si>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</si>
  <si>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</si>
  <si>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</si>
  <si>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</si>
  <si>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</si>
  <si>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</si>
  <si>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</si>
  <si>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</si>
  <si>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</si>
  <si>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</si>
  <si>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</si>
  <si>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</si>
  <si>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</si>
  <si>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</si>
  <si>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</si>
  <si>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</si>
  <si>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</si>
  <si>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</si>
  <si>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</si>
  <si>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</si>
  <si>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</si>
  <si>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</si>
  <si>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</si>
  <si>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</si>
  <si>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</si>
  <si>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</si>
  <si>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</si>
  <si>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</si>
  <si>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</si>
  <si>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</si>
  <si>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</si>
  <si>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</si>
  <si>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</si>
  <si>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</si>
  <si>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</si>
  <si>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</si>
  <si>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</si>
  <si>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</si>
  <si>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</si>
  <si>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</si>
  <si>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</si>
  <si>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</si>
  <si>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</si>
  <si>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</si>
  <si>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</si>
  <si>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</si>
  <si>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</si>
  <si>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</si>
  <si>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</si>
  <si>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</si>
  <si>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</si>
  <si>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</si>
  <si>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</si>
  <si>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</si>
  <si>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</si>
  <si>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</si>
  <si>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</si>
  <si>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</si>
  <si>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</si>
  <si>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</si>
  <si>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</si>
  <si>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</si>
  <si>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</si>
  <si>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</si>
  <si>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</si>
  <si>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</si>
  <si>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</si>
  <si>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</si>
  <si>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</si>
  <si>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</si>
  <si>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</si>
  <si>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</si>
  <si>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</si>
  <si>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</si>
  <si>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</si>
  <si>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</si>
  <si>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</si>
  <si>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</si>
  <si>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</si>
  <si>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</si>
  <si>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</si>
  <si>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</si>
  <si>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</si>
  <si>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</si>
  <si>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</si>
  <si>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</si>
  <si>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</si>
  <si>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</si>
  <si>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</si>
  <si>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</si>
  <si>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</si>
  <si>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</si>
  <si>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</si>
  <si>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</si>
  <si>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</si>
  <si>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</si>
  <si>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</si>
  <si>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</si>
  <si>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</si>
  <si>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</si>
  <si>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</si>
  <si>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</si>
  <si>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</si>
  <si>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</si>
  <si>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</si>
  <si>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</si>
  <si>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</si>
  <si>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</si>
  <si>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</si>
  <si>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</si>
  <si>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</si>
  <si>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</si>
  <si>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</si>
  <si>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</si>
  <si>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</si>
  <si>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</si>
  <si>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</si>
  <si>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</si>
  <si>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</si>
  <si>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</si>
  <si>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</si>
  <si>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</si>
  <si>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</si>
  <si>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</si>
  <si>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</si>
  <si>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</si>
  <si>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</si>
  <si>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</si>
  <si>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</si>
  <si>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</si>
  <si>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</si>
  <si>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</si>
  <si>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</si>
  <si>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</si>
  <si>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</si>
  <si>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</si>
  <si>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</si>
  <si>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</si>
  <si>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</si>
  <si>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</si>
  <si>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</si>
  <si>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</si>
  <si>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</si>
  <si>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</si>
  <si>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</si>
  <si>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</si>
  <si>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</si>
  <si>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</si>
  <si>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</si>
  <si>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</si>
  <si>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</si>
  <si>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</si>
  <si>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</si>
  <si>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</si>
  <si>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</si>
  <si>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</si>
  <si>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</si>
  <si>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</si>
  <si>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</si>
  <si>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</si>
  <si>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</si>
  <si>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</si>
  <si>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</si>
  <si>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</si>
  <si>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</si>
  <si>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</si>
  <si>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</si>
  <si>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</si>
  <si>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</si>
  <si>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</si>
  <si>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</si>
  <si>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</si>
  <si>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</si>
  <si>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</si>
  <si>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</si>
  <si>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</si>
  <si>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</si>
  <si>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</si>
  <si>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</si>
  <si>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</si>
  <si>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</si>
  <si>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</si>
  <si>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</si>
  <si>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</si>
  <si>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</si>
  <si>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</si>
  <si>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</si>
  <si>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</si>
  <si>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</si>
  <si>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</si>
  <si>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</si>
  <si>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</si>
  <si>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</si>
  <si>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</si>
  <si>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</si>
  <si>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</si>
  <si>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</si>
  <si>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</si>
  <si>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</si>
  <si>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</si>
  <si>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</si>
  <si>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</si>
  <si>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</si>
  <si>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</si>
  <si>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</si>
  <si>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</si>
  <si>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</si>
  <si>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</si>
  <si>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</si>
  <si>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</si>
  <si>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</si>
  <si>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</si>
  <si>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</si>
  <si>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</si>
  <si>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</si>
  <si>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</si>
  <si>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</si>
  <si>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</si>
  <si>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</si>
  <si>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</si>
  <si>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</si>
  <si>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</si>
  <si>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</si>
  <si>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</si>
  <si>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</si>
  <si>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</si>
  <si>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</si>
  <si>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</si>
  <si>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</si>
  <si>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</si>
  <si>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</si>
  <si>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</si>
  <si>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</si>
  <si>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</si>
  <si>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</si>
  <si>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</si>
  <si>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</si>
  <si>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</si>
  <si>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</si>
  <si>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</si>
  <si>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</si>
  <si>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</si>
  <si>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</si>
  <si>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</si>
  <si>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</si>
  <si>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</si>
  <si>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</si>
  <si>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</si>
  <si>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</si>
  <si>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</si>
  <si>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</si>
  <si>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</si>
  <si>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</si>
  <si>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</si>
  <si>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</si>
  <si>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</si>
  <si>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</si>
  <si>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</si>
  <si>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</si>
  <si>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</si>
  <si>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</si>
  <si>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</si>
  <si>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</si>
  <si>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</si>
  <si>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</si>
  <si>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</si>
  <si>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</si>
  <si>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</si>
  <si>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</si>
  <si>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</si>
  <si>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</si>
  <si>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</si>
  <si>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</si>
  <si>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</si>
  <si>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</si>
  <si>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</si>
  <si>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</si>
  <si>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</si>
  <si>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</si>
  <si>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</si>
  <si>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</si>
  <si>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гранулы для приема внутрь, таблетки, капсулы, суспензия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</si>
  <si>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</si>
  <si>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</si>
  <si>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</si>
  <si>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капсулы, порошок, таблетки</t>
  </si>
  <si>
    <t>ампулы</t>
  </si>
  <si>
    <t>капли глазные, таблетки, раствор для инъекций, ампулы</t>
  </si>
  <si>
    <t>на 18.06.2021</t>
  </si>
  <si>
    <t>мазь, суппозитории</t>
  </si>
  <si>
    <t>спрей, капли</t>
  </si>
  <si>
    <t>капли, ампулы</t>
  </si>
  <si>
    <t xml:space="preserve"> свечи</t>
  </si>
  <si>
    <t>на 25.06.2021</t>
  </si>
  <si>
    <t>мазь, раствор,таблетки</t>
  </si>
  <si>
    <t>Интерферон альфа*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</si>
</sst>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6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60" fillId="33" borderId="10" xfId="0" applyNumberFormat="1" applyFont="1" applyFill="1" applyBorder="1" applyAlignment="1">
      <alignment horizontal="center" vertical="top" wrapText="1"/>
    </xf>
    <xf numFmtId="2" fontId="61" fillId="0" borderId="10" xfId="0" applyNumberFormat="1" applyFont="1" applyBorder="1" applyAlignment="1">
      <alignment horizontal="right" vertical="top" wrapText="1"/>
    </xf>
    <xf numFmtId="1" fontId="61" fillId="36" borderId="10" xfId="0" applyNumberFormat="1" applyFont="1" applyFill="1" applyBorder="1" applyAlignment="1">
      <alignment horizontal="right" vertical="top" wrapText="1"/>
    </xf>
    <xf numFmtId="0" fontId="62" fillId="0" borderId="10" xfId="0" applyNumberFormat="1" applyFont="1" applyBorder="1" applyAlignment="1">
      <alignment vertical="top" wrapText="1"/>
    </xf>
    <xf numFmtId="0" fontId="62" fillId="0" borderId="10" xfId="0" applyNumberFormat="1" applyFont="1" applyBorder="1" applyAlignment="1">
      <alignment horizontal="right" vertical="top" wrapText="1"/>
    </xf>
    <xf numFmtId="0" fontId="62" fillId="0" borderId="10" xfId="0" applyNumberFormat="1" applyFont="1" applyBorder="1" applyAlignment="1">
      <alignment horizontal="left" vertical="top" wrapText="1"/>
    </xf>
    <xf numFmtId="0" fontId="61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 vertical="top" wrapText="1"/>
    </xf>
    <xf numFmtId="0" fontId="62" fillId="33" borderId="10" xfId="0" applyNumberFormat="1" applyFont="1" applyFill="1" applyBorder="1" applyAlignment="1">
      <alignment horizontal="left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60" fillId="0" borderId="0" xfId="0" applyNumberFormat="1" applyFont="1" applyAlignment="1">
      <alignment/>
    </xf>
    <xf numFmtId="0" fontId="60" fillId="39" borderId="0" xfId="0" applyNumberFormat="1" applyFont="1" applyFill="1" applyAlignment="1">
      <alignment horizontal="center"/>
    </xf>
    <xf numFmtId="2" fontId="61" fillId="0" borderId="10" xfId="0" applyNumberFormat="1" applyFont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7" fillId="35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378">
      <selection activeCell="F398" sqref="F398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0039062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6.57421875" style="53" hidden="1" customWidth="1"/>
    <col min="14" max="14" width="10.28125" style="141" customWidth="1"/>
    <col min="15" max="15" width="9.8515625" style="53" customWidth="1"/>
    <col min="16" max="16" width="7.00390625" style="53" hidden="1" customWidth="1"/>
    <col min="17" max="17" width="9.00390625" style="53" customWidth="1"/>
    <col min="18" max="18" width="4.140625" style="53" hidden="1" customWidth="1"/>
    <col min="19" max="19" width="3.8515625" style="53" hidden="1" customWidth="1"/>
    <col min="20" max="20" width="5.00390625" style="53" hidden="1" customWidth="1"/>
    <col min="21" max="21" width="5.140625" style="53" hidden="1" customWidth="1"/>
    <col min="22" max="22" width="10.28125" style="53" customWidth="1"/>
    <col min="23" max="23" width="9.140625" style="53" customWidth="1"/>
  </cols>
  <sheetData>
    <row r="1" spans="2:14" s="2" customFormat="1" ht="11.25" customHeight="1" hidden="1">
      <c r="B1" s="6" t="s">
        <v>416</v>
      </c>
      <c r="C1" s="4"/>
      <c r="D1" s="4"/>
      <c r="E1" s="3"/>
      <c r="F1" s="3"/>
      <c r="N1" s="137"/>
    </row>
    <row r="2" spans="2:22" s="2" customFormat="1" ht="10.5" customHeight="1">
      <c r="B2" s="6" t="s">
        <v>0</v>
      </c>
      <c r="C2" s="4"/>
      <c r="D2" s="4"/>
      <c r="E2" s="3"/>
      <c r="F2" s="3"/>
      <c r="G2" s="67"/>
      <c r="H2" s="67"/>
      <c r="I2" s="67"/>
      <c r="J2" s="67"/>
      <c r="K2" s="67"/>
      <c r="L2" s="67"/>
      <c r="M2" s="67"/>
      <c r="N2" s="138"/>
      <c r="O2" s="67"/>
      <c r="P2" s="67"/>
      <c r="Q2" s="67"/>
      <c r="R2" s="67"/>
      <c r="S2" s="67"/>
      <c r="T2" s="67"/>
      <c r="U2" s="67"/>
      <c r="V2" s="67"/>
    </row>
    <row r="3" spans="1:22" s="7" customFormat="1" ht="38.25" customHeight="1">
      <c r="A3" s="15"/>
      <c r="B3" s="9"/>
      <c r="C3" s="9"/>
      <c r="D3" s="9"/>
      <c r="E3" s="10"/>
      <c r="F3" s="36">
        <v>44372</v>
      </c>
      <c r="G3" s="106" t="s">
        <v>400</v>
      </c>
      <c r="H3" s="107" t="s">
        <v>1</v>
      </c>
      <c r="I3" s="107" t="s">
        <v>1</v>
      </c>
      <c r="J3" s="107" t="s">
        <v>1</v>
      </c>
      <c r="K3" s="108" t="s">
        <v>1</v>
      </c>
      <c r="L3" s="106" t="s">
        <v>2</v>
      </c>
      <c r="M3" s="108" t="s">
        <v>2</v>
      </c>
      <c r="N3" s="95" t="s">
        <v>401</v>
      </c>
      <c r="O3" s="91" t="s">
        <v>415</v>
      </c>
      <c r="P3" s="37" t="s">
        <v>3</v>
      </c>
      <c r="Q3" s="91" t="s">
        <v>4</v>
      </c>
      <c r="R3" s="109" t="s">
        <v>5</v>
      </c>
      <c r="S3" s="109" t="s">
        <v>5</v>
      </c>
      <c r="T3" s="37" t="s">
        <v>6</v>
      </c>
      <c r="U3" s="37" t="s">
        <v>7</v>
      </c>
      <c r="V3" s="91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418</v>
      </c>
      <c r="G4" s="38" t="s">
        <v>399</v>
      </c>
      <c r="H4" s="38" t="s">
        <v>423</v>
      </c>
      <c r="I4" s="38" t="s">
        <v>407</v>
      </c>
      <c r="J4" s="38" t="s">
        <v>422</v>
      </c>
      <c r="K4" s="38" t="s">
        <v>398</v>
      </c>
      <c r="L4" s="38" t="s">
        <v>397</v>
      </c>
      <c r="M4" s="39" t="s">
        <v>9</v>
      </c>
      <c r="N4" s="133" t="s">
        <v>408</v>
      </c>
      <c r="O4" s="38" t="s">
        <v>406</v>
      </c>
      <c r="P4" s="39" t="s">
        <v>10</v>
      </c>
      <c r="Q4" s="135" t="s">
        <v>424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425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134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1">
        <v>1</v>
      </c>
      <c r="B6" s="110" t="s">
        <v>458</v>
      </c>
      <c r="C6" s="102" t="s">
        <v>34</v>
      </c>
      <c r="D6" s="102" t="s">
        <v>35</v>
      </c>
      <c r="E6" s="13" t="s">
        <v>373</v>
      </c>
      <c r="F6" s="76"/>
      <c r="G6" s="42"/>
      <c r="H6" s="42"/>
      <c r="I6" s="42"/>
      <c r="J6" s="42"/>
      <c r="K6" s="42"/>
      <c r="L6" s="42"/>
      <c r="M6" s="43"/>
      <c r="N6" s="96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2" t="s">
        <v>33</v>
      </c>
      <c r="B7" s="110" t="s">
        <v>33</v>
      </c>
      <c r="C7" s="102" t="s">
        <v>34</v>
      </c>
      <c r="D7" s="102" t="s">
        <v>35</v>
      </c>
      <c r="E7" s="71" t="s">
        <v>374</v>
      </c>
      <c r="F7" s="76"/>
      <c r="G7" s="42"/>
      <c r="H7" s="42"/>
      <c r="I7" s="42"/>
      <c r="J7" s="42"/>
      <c r="K7" s="42"/>
      <c r="L7" s="42"/>
      <c r="M7" s="43"/>
      <c r="N7" s="96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2" t="s">
        <v>33</v>
      </c>
      <c r="B8" s="110" t="s">
        <v>33</v>
      </c>
      <c r="C8" s="102" t="s">
        <v>34</v>
      </c>
      <c r="D8" s="102" t="s">
        <v>35</v>
      </c>
      <c r="E8" s="23" t="s">
        <v>375</v>
      </c>
      <c r="F8" s="77">
        <f>SUM(G8:V8)</f>
        <v>0</v>
      </c>
      <c r="G8" s="44"/>
      <c r="H8" s="44"/>
      <c r="I8" s="44"/>
      <c r="J8" s="44"/>
      <c r="K8" s="44"/>
      <c r="L8" s="44"/>
      <c r="M8" s="44"/>
      <c r="N8" s="97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2" t="s">
        <v>33</v>
      </c>
      <c r="B9" s="110" t="s">
        <v>33</v>
      </c>
      <c r="C9" s="102" t="s">
        <v>34</v>
      </c>
      <c r="D9" s="102" t="s">
        <v>35</v>
      </c>
      <c r="E9" s="13" t="s">
        <v>36</v>
      </c>
      <c r="F9" s="76"/>
      <c r="G9" s="45"/>
      <c r="H9" s="45"/>
      <c r="I9" s="45"/>
      <c r="J9" s="45"/>
      <c r="K9" s="45"/>
      <c r="L9" s="45"/>
      <c r="M9" s="46"/>
      <c r="N9" s="101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2" t="s">
        <v>33</v>
      </c>
      <c r="B10" s="110" t="s">
        <v>33</v>
      </c>
      <c r="C10" s="102" t="s">
        <v>38</v>
      </c>
      <c r="D10" s="102" t="s">
        <v>39</v>
      </c>
      <c r="E10" s="13" t="s">
        <v>373</v>
      </c>
      <c r="F10" s="76"/>
      <c r="G10" s="42"/>
      <c r="H10" s="42"/>
      <c r="I10" s="42"/>
      <c r="J10" s="42"/>
      <c r="K10" s="42"/>
      <c r="L10" s="42"/>
      <c r="M10" s="43"/>
      <c r="N10" s="96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2" t="s">
        <v>33</v>
      </c>
      <c r="B11" s="110" t="s">
        <v>33</v>
      </c>
      <c r="C11" s="102" t="s">
        <v>38</v>
      </c>
      <c r="D11" s="102" t="s">
        <v>39</v>
      </c>
      <c r="E11" s="71" t="s">
        <v>374</v>
      </c>
      <c r="F11" s="76"/>
      <c r="G11" s="42"/>
      <c r="H11" s="42"/>
      <c r="I11" s="42"/>
      <c r="J11" s="42"/>
      <c r="K11" s="42"/>
      <c r="L11" s="42"/>
      <c r="M11" s="43"/>
      <c r="N11" s="96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2" t="s">
        <v>33</v>
      </c>
      <c r="B12" s="110" t="s">
        <v>33</v>
      </c>
      <c r="C12" s="102" t="s">
        <v>38</v>
      </c>
      <c r="D12" s="102" t="s">
        <v>39</v>
      </c>
      <c r="E12" s="23" t="s">
        <v>375</v>
      </c>
      <c r="F12" s="77">
        <f>SUM(G12:V12)</f>
        <v>0</v>
      </c>
      <c r="G12" s="44"/>
      <c r="H12" s="44"/>
      <c r="I12" s="44"/>
      <c r="J12" s="44"/>
      <c r="K12" s="44"/>
      <c r="L12" s="44"/>
      <c r="M12" s="44"/>
      <c r="N12" s="97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2" t="s">
        <v>33</v>
      </c>
      <c r="B13" s="110" t="s">
        <v>33</v>
      </c>
      <c r="C13" s="102" t="s">
        <v>38</v>
      </c>
      <c r="D13" s="102" t="s">
        <v>39</v>
      </c>
      <c r="E13" s="13" t="s">
        <v>36</v>
      </c>
      <c r="F13" s="76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101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2" t="s">
        <v>33</v>
      </c>
      <c r="B14" s="110" t="s">
        <v>33</v>
      </c>
      <c r="C14" s="102" t="s">
        <v>40</v>
      </c>
      <c r="D14" s="104" t="s">
        <v>41</v>
      </c>
      <c r="E14" s="13" t="s">
        <v>373</v>
      </c>
      <c r="F14" s="75">
        <v>346</v>
      </c>
      <c r="G14" s="42"/>
      <c r="H14" s="42"/>
      <c r="I14" s="42"/>
      <c r="J14" s="42"/>
      <c r="K14" s="42"/>
      <c r="L14" s="42"/>
      <c r="M14" s="43"/>
      <c r="N14" s="96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2" t="s">
        <v>33</v>
      </c>
      <c r="B15" s="110" t="s">
        <v>33</v>
      </c>
      <c r="C15" s="102" t="s">
        <v>40</v>
      </c>
      <c r="D15" s="104" t="s">
        <v>41</v>
      </c>
      <c r="E15" s="71" t="s">
        <v>374</v>
      </c>
      <c r="F15" s="75">
        <v>346</v>
      </c>
      <c r="G15" s="42"/>
      <c r="H15" s="42"/>
      <c r="I15" s="42"/>
      <c r="J15" s="42"/>
      <c r="K15" s="42"/>
      <c r="L15" s="42"/>
      <c r="M15" s="43"/>
      <c r="N15" s="96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2" t="s">
        <v>33</v>
      </c>
      <c r="B16" s="110" t="s">
        <v>33</v>
      </c>
      <c r="C16" s="102" t="s">
        <v>40</v>
      </c>
      <c r="D16" s="104" t="s">
        <v>41</v>
      </c>
      <c r="E16" s="23" t="s">
        <v>375</v>
      </c>
      <c r="F16" s="77">
        <f>SUM(G16:V16)</f>
        <v>1</v>
      </c>
      <c r="G16" s="44"/>
      <c r="H16" s="44"/>
      <c r="I16" s="44"/>
      <c r="J16" s="44"/>
      <c r="K16" s="44"/>
      <c r="L16" s="44"/>
      <c r="M16" s="44"/>
      <c r="N16" s="97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2" t="s">
        <v>33</v>
      </c>
      <c r="B17" s="110" t="s">
        <v>33</v>
      </c>
      <c r="C17" s="102" t="s">
        <v>40</v>
      </c>
      <c r="D17" s="104" t="s">
        <v>41</v>
      </c>
      <c r="E17" s="28" t="s">
        <v>36</v>
      </c>
      <c r="F17" s="78" t="s">
        <v>455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9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2" t="s">
        <v>33</v>
      </c>
      <c r="B18" s="110" t="s">
        <v>33</v>
      </c>
      <c r="C18" s="102" t="s">
        <v>43</v>
      </c>
      <c r="D18" s="104" t="s">
        <v>44</v>
      </c>
      <c r="E18" s="13" t="s">
        <v>373</v>
      </c>
      <c r="F18" s="76"/>
      <c r="G18" s="42"/>
      <c r="H18" s="42"/>
      <c r="I18" s="42"/>
      <c r="J18" s="42"/>
      <c r="K18" s="42"/>
      <c r="L18" s="42"/>
      <c r="M18" s="43"/>
      <c r="N18" s="96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2" t="s">
        <v>33</v>
      </c>
      <c r="B19" s="110" t="s">
        <v>33</v>
      </c>
      <c r="C19" s="102" t="s">
        <v>43</v>
      </c>
      <c r="D19" s="104" t="s">
        <v>44</v>
      </c>
      <c r="E19" s="71" t="s">
        <v>374</v>
      </c>
      <c r="F19" s="76"/>
      <c r="G19" s="42"/>
      <c r="H19" s="42"/>
      <c r="I19" s="42"/>
      <c r="J19" s="42"/>
      <c r="K19" s="42"/>
      <c r="L19" s="42"/>
      <c r="M19" s="43"/>
      <c r="N19" s="96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2" t="s">
        <v>33</v>
      </c>
      <c r="B20" s="110" t="s">
        <v>33</v>
      </c>
      <c r="C20" s="102" t="s">
        <v>43</v>
      </c>
      <c r="D20" s="104" t="s">
        <v>44</v>
      </c>
      <c r="E20" s="23" t="s">
        <v>375</v>
      </c>
      <c r="F20" s="77">
        <f>SUM(G20:V20)</f>
        <v>0</v>
      </c>
      <c r="G20" s="44"/>
      <c r="H20" s="44"/>
      <c r="I20" s="44"/>
      <c r="J20" s="44"/>
      <c r="K20" s="44"/>
      <c r="L20" s="44"/>
      <c r="M20" s="44"/>
      <c r="N20" s="97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2" t="s">
        <v>33</v>
      </c>
      <c r="B21" s="110" t="s">
        <v>33</v>
      </c>
      <c r="C21" s="102" t="s">
        <v>43</v>
      </c>
      <c r="D21" s="104" t="s">
        <v>44</v>
      </c>
      <c r="E21" s="13" t="s">
        <v>36</v>
      </c>
      <c r="F21" s="76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101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2" t="s">
        <v>33</v>
      </c>
      <c r="B22" s="110" t="s">
        <v>33</v>
      </c>
      <c r="C22" s="102" t="s">
        <v>45</v>
      </c>
      <c r="D22" s="104" t="s">
        <v>46</v>
      </c>
      <c r="E22" s="13" t="s">
        <v>373</v>
      </c>
      <c r="F22" s="76"/>
      <c r="G22" s="42"/>
      <c r="H22" s="42"/>
      <c r="I22" s="42"/>
      <c r="J22" s="42"/>
      <c r="K22" s="42"/>
      <c r="L22" s="42"/>
      <c r="M22" s="43"/>
      <c r="N22" s="96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2" t="s">
        <v>33</v>
      </c>
      <c r="B23" s="110" t="s">
        <v>33</v>
      </c>
      <c r="C23" s="102" t="s">
        <v>45</v>
      </c>
      <c r="D23" s="104" t="s">
        <v>46</v>
      </c>
      <c r="E23" s="71" t="s">
        <v>374</v>
      </c>
      <c r="F23" s="76"/>
      <c r="G23" s="42"/>
      <c r="H23" s="42"/>
      <c r="I23" s="42"/>
      <c r="J23" s="42"/>
      <c r="K23" s="42"/>
      <c r="L23" s="42"/>
      <c r="M23" s="43"/>
      <c r="N23" s="96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2" t="s">
        <v>33</v>
      </c>
      <c r="B24" s="110" t="s">
        <v>33</v>
      </c>
      <c r="C24" s="102" t="s">
        <v>45</v>
      </c>
      <c r="D24" s="104" t="s">
        <v>46</v>
      </c>
      <c r="E24" s="23" t="s">
        <v>375</v>
      </c>
      <c r="F24" s="77">
        <f>SUM(G24:V24)</f>
        <v>0</v>
      </c>
      <c r="G24" s="44"/>
      <c r="H24" s="44"/>
      <c r="I24" s="44"/>
      <c r="J24" s="44"/>
      <c r="K24" s="44"/>
      <c r="L24" s="44"/>
      <c r="M24" s="44"/>
      <c r="N24" s="97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2" t="s">
        <v>33</v>
      </c>
      <c r="B25" s="110" t="s">
        <v>33</v>
      </c>
      <c r="C25" s="102" t="s">
        <v>45</v>
      </c>
      <c r="D25" s="104" t="s">
        <v>46</v>
      </c>
      <c r="E25" s="13" t="s">
        <v>36</v>
      </c>
      <c r="F25" s="76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101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2" t="s">
        <v>33</v>
      </c>
      <c r="B26" s="110" t="s">
        <v>33</v>
      </c>
      <c r="C26" s="102" t="s">
        <v>47</v>
      </c>
      <c r="D26" s="102" t="s">
        <v>48</v>
      </c>
      <c r="E26" s="13" t="s">
        <v>373</v>
      </c>
      <c r="F26" s="75">
        <v>200</v>
      </c>
      <c r="G26" s="42"/>
      <c r="H26" s="42"/>
      <c r="I26" s="42"/>
      <c r="J26" s="42"/>
      <c r="K26" s="42"/>
      <c r="L26" s="42"/>
      <c r="M26" s="43"/>
      <c r="N26" s="96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2" t="s">
        <v>33</v>
      </c>
      <c r="B27" s="110" t="s">
        <v>33</v>
      </c>
      <c r="C27" s="102" t="s">
        <v>47</v>
      </c>
      <c r="D27" s="102" t="s">
        <v>48</v>
      </c>
      <c r="E27" s="71" t="s">
        <v>374</v>
      </c>
      <c r="F27" s="75">
        <v>500</v>
      </c>
      <c r="G27" s="42"/>
      <c r="H27" s="42"/>
      <c r="I27" s="42"/>
      <c r="J27" s="42"/>
      <c r="K27" s="42"/>
      <c r="L27" s="42"/>
      <c r="M27" s="43"/>
      <c r="N27" s="96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2" t="s">
        <v>33</v>
      </c>
      <c r="B28" s="110" t="s">
        <v>33</v>
      </c>
      <c r="C28" s="102" t="s">
        <v>47</v>
      </c>
      <c r="D28" s="102" t="s">
        <v>48</v>
      </c>
      <c r="E28" s="23" t="s">
        <v>375</v>
      </c>
      <c r="F28" s="77">
        <f>SUM(G28:V28)</f>
        <v>20</v>
      </c>
      <c r="G28" s="44"/>
      <c r="H28" s="44"/>
      <c r="I28" s="44"/>
      <c r="J28" s="44"/>
      <c r="K28" s="44"/>
      <c r="L28" s="44"/>
      <c r="M28" s="44"/>
      <c r="N28" s="97"/>
      <c r="O28" s="44"/>
      <c r="P28" s="44"/>
      <c r="Q28" s="44"/>
      <c r="R28" s="44"/>
      <c r="S28" s="44"/>
      <c r="T28" s="44"/>
      <c r="U28" s="44"/>
      <c r="V28" s="44">
        <v>20</v>
      </c>
    </row>
    <row r="29" spans="1:22" s="14" customFormat="1" ht="9.75" customHeight="1">
      <c r="A29" s="112" t="s">
        <v>33</v>
      </c>
      <c r="B29" s="110" t="s">
        <v>33</v>
      </c>
      <c r="C29" s="102" t="s">
        <v>47</v>
      </c>
      <c r="D29" s="102" t="s">
        <v>48</v>
      </c>
      <c r="E29" s="13" t="s">
        <v>36</v>
      </c>
      <c r="F29" s="76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101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2" t="s">
        <v>33</v>
      </c>
      <c r="B30" s="110" t="s">
        <v>33</v>
      </c>
      <c r="C30" s="102" t="s">
        <v>50</v>
      </c>
      <c r="D30" s="104" t="s">
        <v>51</v>
      </c>
      <c r="E30" s="13" t="s">
        <v>373</v>
      </c>
      <c r="F30" s="76"/>
      <c r="G30" s="42"/>
      <c r="H30" s="42"/>
      <c r="I30" s="42"/>
      <c r="J30" s="42"/>
      <c r="K30" s="42"/>
      <c r="L30" s="42"/>
      <c r="M30" s="43"/>
      <c r="N30" s="96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2" t="s">
        <v>33</v>
      </c>
      <c r="B31" s="110" t="s">
        <v>33</v>
      </c>
      <c r="C31" s="102" t="s">
        <v>50</v>
      </c>
      <c r="D31" s="104" t="s">
        <v>51</v>
      </c>
      <c r="E31" s="71" t="s">
        <v>374</v>
      </c>
      <c r="F31" s="76"/>
      <c r="G31" s="42"/>
      <c r="H31" s="42"/>
      <c r="I31" s="42"/>
      <c r="J31" s="42"/>
      <c r="K31" s="42"/>
      <c r="L31" s="42"/>
      <c r="M31" s="43"/>
      <c r="N31" s="96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2" t="s">
        <v>33</v>
      </c>
      <c r="B32" s="110" t="s">
        <v>33</v>
      </c>
      <c r="C32" s="102" t="s">
        <v>50</v>
      </c>
      <c r="D32" s="104" t="s">
        <v>51</v>
      </c>
      <c r="E32" s="23" t="s">
        <v>375</v>
      </c>
      <c r="F32" s="77">
        <f>SUM(G32:V32)</f>
        <v>0</v>
      </c>
      <c r="G32" s="44"/>
      <c r="H32" s="44"/>
      <c r="I32" s="44"/>
      <c r="J32" s="44"/>
      <c r="K32" s="44"/>
      <c r="L32" s="44"/>
      <c r="M32" s="44"/>
      <c r="N32" s="97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2" t="s">
        <v>33</v>
      </c>
      <c r="B33" s="110" t="s">
        <v>33</v>
      </c>
      <c r="C33" s="102" t="s">
        <v>50</v>
      </c>
      <c r="D33" s="104" t="s">
        <v>51</v>
      </c>
      <c r="E33" s="13" t="s">
        <v>36</v>
      </c>
      <c r="F33" s="76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101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2" t="s">
        <v>33</v>
      </c>
      <c r="B34" s="110" t="s">
        <v>33</v>
      </c>
      <c r="C34" s="102" t="s">
        <v>52</v>
      </c>
      <c r="D34" s="104" t="s">
        <v>53</v>
      </c>
      <c r="E34" s="13" t="s">
        <v>373</v>
      </c>
      <c r="F34" s="76"/>
      <c r="G34" s="42"/>
      <c r="H34" s="42"/>
      <c r="I34" s="42"/>
      <c r="J34" s="42"/>
      <c r="K34" s="42"/>
      <c r="L34" s="42"/>
      <c r="M34" s="43"/>
      <c r="N34" s="96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2" t="s">
        <v>33</v>
      </c>
      <c r="B35" s="110" t="s">
        <v>33</v>
      </c>
      <c r="C35" s="102" t="s">
        <v>52</v>
      </c>
      <c r="D35" s="104" t="s">
        <v>53</v>
      </c>
      <c r="E35" s="71" t="s">
        <v>374</v>
      </c>
      <c r="F35" s="76"/>
      <c r="G35" s="42"/>
      <c r="H35" s="42"/>
      <c r="I35" s="42"/>
      <c r="J35" s="42"/>
      <c r="K35" s="42"/>
      <c r="L35" s="42"/>
      <c r="M35" s="43"/>
      <c r="N35" s="96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2" t="s">
        <v>33</v>
      </c>
      <c r="B36" s="110" t="s">
        <v>33</v>
      </c>
      <c r="C36" s="102" t="s">
        <v>52</v>
      </c>
      <c r="D36" s="104" t="s">
        <v>53</v>
      </c>
      <c r="E36" s="23" t="s">
        <v>375</v>
      </c>
      <c r="F36" s="77">
        <f>SUM(G36:V36)</f>
        <v>0</v>
      </c>
      <c r="G36" s="44"/>
      <c r="H36" s="44"/>
      <c r="I36" s="44"/>
      <c r="J36" s="44"/>
      <c r="K36" s="44"/>
      <c r="L36" s="44"/>
      <c r="M36" s="44"/>
      <c r="N36" s="97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2" t="s">
        <v>33</v>
      </c>
      <c r="B37" s="110" t="s">
        <v>33</v>
      </c>
      <c r="C37" s="102" t="s">
        <v>52</v>
      </c>
      <c r="D37" s="104" t="s">
        <v>53</v>
      </c>
      <c r="E37" s="13" t="s">
        <v>36</v>
      </c>
      <c r="F37" s="76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101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2" t="s">
        <v>33</v>
      </c>
      <c r="B38" s="110" t="s">
        <v>33</v>
      </c>
      <c r="C38" s="102" t="s">
        <v>54</v>
      </c>
      <c r="D38" s="104" t="s">
        <v>55</v>
      </c>
      <c r="E38" s="13" t="s">
        <v>373</v>
      </c>
      <c r="F38" s="76"/>
      <c r="G38" s="42"/>
      <c r="H38" s="42"/>
      <c r="I38" s="42"/>
      <c r="J38" s="42"/>
      <c r="K38" s="42"/>
      <c r="L38" s="42"/>
      <c r="M38" s="43"/>
      <c r="N38" s="96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2" t="s">
        <v>33</v>
      </c>
      <c r="B39" s="110" t="s">
        <v>33</v>
      </c>
      <c r="C39" s="102" t="s">
        <v>54</v>
      </c>
      <c r="D39" s="104" t="s">
        <v>55</v>
      </c>
      <c r="E39" s="13" t="s">
        <v>374</v>
      </c>
      <c r="F39" s="76"/>
      <c r="G39" s="42"/>
      <c r="H39" s="42"/>
      <c r="I39" s="42"/>
      <c r="J39" s="42"/>
      <c r="K39" s="42"/>
      <c r="L39" s="42"/>
      <c r="M39" s="43"/>
      <c r="N39" s="96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2" t="s">
        <v>33</v>
      </c>
      <c r="B40" s="110" t="s">
        <v>33</v>
      </c>
      <c r="C40" s="102" t="s">
        <v>54</v>
      </c>
      <c r="D40" s="104" t="s">
        <v>55</v>
      </c>
      <c r="E40" s="23" t="s">
        <v>375</v>
      </c>
      <c r="F40" s="77">
        <f>SUM(G40:V40)</f>
        <v>0</v>
      </c>
      <c r="G40" s="44"/>
      <c r="H40" s="44"/>
      <c r="I40" s="44"/>
      <c r="J40" s="44"/>
      <c r="K40" s="44"/>
      <c r="L40" s="44"/>
      <c r="M40" s="44"/>
      <c r="N40" s="97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2" t="s">
        <v>33</v>
      </c>
      <c r="B41" s="110" t="s">
        <v>33</v>
      </c>
      <c r="C41" s="102" t="s">
        <v>54</v>
      </c>
      <c r="D41" s="104" t="s">
        <v>55</v>
      </c>
      <c r="E41" s="26" t="s">
        <v>36</v>
      </c>
      <c r="F41" s="74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99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2" t="s">
        <v>33</v>
      </c>
      <c r="B42" s="110" t="s">
        <v>33</v>
      </c>
      <c r="C42" s="102" t="s">
        <v>56</v>
      </c>
      <c r="D42" s="103" t="s">
        <v>57</v>
      </c>
      <c r="E42" s="13" t="s">
        <v>373</v>
      </c>
      <c r="F42" s="75">
        <v>90</v>
      </c>
      <c r="G42" s="42"/>
      <c r="H42" s="42"/>
      <c r="I42" s="42"/>
      <c r="J42" s="42"/>
      <c r="K42" s="42"/>
      <c r="L42" s="42"/>
      <c r="M42" s="43"/>
      <c r="N42" s="96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2" t="s">
        <v>33</v>
      </c>
      <c r="B43" s="110" t="s">
        <v>33</v>
      </c>
      <c r="C43" s="102" t="s">
        <v>56</v>
      </c>
      <c r="D43" s="103" t="s">
        <v>57</v>
      </c>
      <c r="E43" s="71" t="s">
        <v>374</v>
      </c>
      <c r="F43" s="75">
        <v>90</v>
      </c>
      <c r="G43" s="42"/>
      <c r="H43" s="42"/>
      <c r="I43" s="42"/>
      <c r="J43" s="42"/>
      <c r="K43" s="42"/>
      <c r="L43" s="42"/>
      <c r="M43" s="43"/>
      <c r="N43" s="96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2" t="s">
        <v>33</v>
      </c>
      <c r="B44" s="110" t="s">
        <v>33</v>
      </c>
      <c r="C44" s="102" t="s">
        <v>56</v>
      </c>
      <c r="D44" s="103" t="s">
        <v>57</v>
      </c>
      <c r="E44" s="23" t="s">
        <v>375</v>
      </c>
      <c r="F44" s="77">
        <f>SUM(G44:V44)</f>
        <v>4</v>
      </c>
      <c r="G44" s="44"/>
      <c r="H44" s="44"/>
      <c r="I44" s="44"/>
      <c r="J44" s="44"/>
      <c r="K44" s="44"/>
      <c r="L44" s="44"/>
      <c r="M44" s="44"/>
      <c r="N44" s="97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2" t="s">
        <v>33</v>
      </c>
      <c r="B45" s="110" t="s">
        <v>33</v>
      </c>
      <c r="C45" s="102" t="s">
        <v>56</v>
      </c>
      <c r="D45" s="103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99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2" t="s">
        <v>33</v>
      </c>
      <c r="B46" s="110" t="s">
        <v>33</v>
      </c>
      <c r="C46" s="102" t="s">
        <v>59</v>
      </c>
      <c r="D46" s="102" t="s">
        <v>60</v>
      </c>
      <c r="E46" s="13" t="s">
        <v>373</v>
      </c>
      <c r="F46" s="76"/>
      <c r="G46" s="42"/>
      <c r="H46" s="42"/>
      <c r="I46" s="42"/>
      <c r="J46" s="42"/>
      <c r="K46" s="42"/>
      <c r="L46" s="42"/>
      <c r="M46" s="43"/>
      <c r="N46" s="96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2" t="s">
        <v>33</v>
      </c>
      <c r="B47" s="110" t="s">
        <v>33</v>
      </c>
      <c r="C47" s="102" t="s">
        <v>59</v>
      </c>
      <c r="D47" s="102" t="s">
        <v>60</v>
      </c>
      <c r="E47" s="71" t="s">
        <v>374</v>
      </c>
      <c r="F47" s="76"/>
      <c r="G47" s="42"/>
      <c r="H47" s="42"/>
      <c r="I47" s="42"/>
      <c r="J47" s="42"/>
      <c r="K47" s="42"/>
      <c r="L47" s="42"/>
      <c r="M47" s="43"/>
      <c r="N47" s="96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2" t="s">
        <v>33</v>
      </c>
      <c r="B48" s="110" t="s">
        <v>33</v>
      </c>
      <c r="C48" s="102" t="s">
        <v>59</v>
      </c>
      <c r="D48" s="102" t="s">
        <v>60</v>
      </c>
      <c r="E48" s="23" t="s">
        <v>375</v>
      </c>
      <c r="F48" s="77">
        <f>SUM(G48:V48)</f>
        <v>0</v>
      </c>
      <c r="G48" s="44"/>
      <c r="H48" s="44"/>
      <c r="I48" s="44"/>
      <c r="J48" s="44"/>
      <c r="K48" s="44"/>
      <c r="L48" s="44"/>
      <c r="M48" s="44"/>
      <c r="N48" s="97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2" t="s">
        <v>33</v>
      </c>
      <c r="B49" s="110" t="s">
        <v>33</v>
      </c>
      <c r="C49" s="102" t="s">
        <v>59</v>
      </c>
      <c r="D49" s="102" t="s">
        <v>60</v>
      </c>
      <c r="E49" s="13" t="s">
        <v>36</v>
      </c>
      <c r="F49" s="76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101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2" t="s">
        <v>33</v>
      </c>
      <c r="B50" s="110" t="s">
        <v>33</v>
      </c>
      <c r="C50" s="102" t="s">
        <v>61</v>
      </c>
      <c r="D50" s="102" t="s">
        <v>62</v>
      </c>
      <c r="E50" s="13" t="s">
        <v>373</v>
      </c>
      <c r="F50" s="76"/>
      <c r="G50" s="42"/>
      <c r="H50" s="42"/>
      <c r="I50" s="42"/>
      <c r="J50" s="42"/>
      <c r="K50" s="42"/>
      <c r="L50" s="42"/>
      <c r="M50" s="43"/>
      <c r="N50" s="96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2" t="s">
        <v>33</v>
      </c>
      <c r="B51" s="110" t="s">
        <v>33</v>
      </c>
      <c r="C51" s="102" t="s">
        <v>61</v>
      </c>
      <c r="D51" s="102" t="s">
        <v>62</v>
      </c>
      <c r="E51" s="71" t="s">
        <v>374</v>
      </c>
      <c r="F51" s="76"/>
      <c r="G51" s="42"/>
      <c r="H51" s="42"/>
      <c r="I51" s="42"/>
      <c r="J51" s="42"/>
      <c r="K51" s="42"/>
      <c r="L51" s="42"/>
      <c r="M51" s="43"/>
      <c r="N51" s="96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2" t="s">
        <v>33</v>
      </c>
      <c r="B52" s="110" t="s">
        <v>33</v>
      </c>
      <c r="C52" s="102" t="s">
        <v>61</v>
      </c>
      <c r="D52" s="102" t="s">
        <v>62</v>
      </c>
      <c r="E52" s="23" t="s">
        <v>375</v>
      </c>
      <c r="F52" s="77">
        <f>SUM(G52:V52)</f>
        <v>0</v>
      </c>
      <c r="G52" s="44"/>
      <c r="H52" s="44"/>
      <c r="I52" s="44"/>
      <c r="J52" s="44"/>
      <c r="K52" s="44"/>
      <c r="L52" s="44"/>
      <c r="M52" s="44"/>
      <c r="N52" s="97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3" t="s">
        <v>33</v>
      </c>
      <c r="B53" s="110" t="s">
        <v>33</v>
      </c>
      <c r="C53" s="102" t="s">
        <v>61</v>
      </c>
      <c r="D53" s="102" t="s">
        <v>62</v>
      </c>
      <c r="E53" s="13" t="s">
        <v>36</v>
      </c>
      <c r="F53" s="76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101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4">
        <v>2</v>
      </c>
      <c r="B54" s="102" t="s">
        <v>63</v>
      </c>
      <c r="C54" s="102" t="s">
        <v>64</v>
      </c>
      <c r="D54" s="102" t="s">
        <v>65</v>
      </c>
      <c r="E54" s="13" t="s">
        <v>373</v>
      </c>
      <c r="F54" s="76"/>
      <c r="G54" s="42"/>
      <c r="H54" s="42"/>
      <c r="I54" s="42"/>
      <c r="J54" s="42"/>
      <c r="K54" s="42"/>
      <c r="L54" s="42"/>
      <c r="M54" s="43"/>
      <c r="N54" s="96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15"/>
      <c r="B55" s="102" t="s">
        <v>63</v>
      </c>
      <c r="C55" s="102" t="s">
        <v>64</v>
      </c>
      <c r="D55" s="102" t="s">
        <v>65</v>
      </c>
      <c r="E55" s="71" t="s">
        <v>374</v>
      </c>
      <c r="F55" s="76"/>
      <c r="G55" s="42"/>
      <c r="H55" s="42"/>
      <c r="I55" s="42"/>
      <c r="J55" s="42"/>
      <c r="K55" s="42"/>
      <c r="L55" s="42"/>
      <c r="M55" s="43"/>
      <c r="N55" s="96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15"/>
      <c r="B56" s="102" t="s">
        <v>63</v>
      </c>
      <c r="C56" s="102" t="s">
        <v>64</v>
      </c>
      <c r="D56" s="102" t="s">
        <v>65</v>
      </c>
      <c r="E56" s="23" t="s">
        <v>375</v>
      </c>
      <c r="F56" s="77">
        <f>SUM(G56:V56)</f>
        <v>0</v>
      </c>
      <c r="G56" s="44"/>
      <c r="H56" s="44"/>
      <c r="I56" s="44"/>
      <c r="J56" s="44"/>
      <c r="K56" s="44"/>
      <c r="L56" s="44"/>
      <c r="M56" s="44"/>
      <c r="N56" s="97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15"/>
      <c r="B57" s="102" t="s">
        <v>63</v>
      </c>
      <c r="C57" s="102" t="s">
        <v>64</v>
      </c>
      <c r="D57" s="102" t="s">
        <v>65</v>
      </c>
      <c r="E57" s="13" t="s">
        <v>36</v>
      </c>
      <c r="F57" s="76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101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15"/>
      <c r="B58" s="102" t="s">
        <v>63</v>
      </c>
      <c r="C58" s="102" t="s">
        <v>66</v>
      </c>
      <c r="D58" s="102" t="s">
        <v>67</v>
      </c>
      <c r="E58" s="13" t="s">
        <v>373</v>
      </c>
      <c r="F58" s="76"/>
      <c r="G58" s="42"/>
      <c r="H58" s="42"/>
      <c r="I58" s="42"/>
      <c r="J58" s="42"/>
      <c r="K58" s="42"/>
      <c r="L58" s="42"/>
      <c r="M58" s="43"/>
      <c r="N58" s="96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15"/>
      <c r="B59" s="102" t="s">
        <v>63</v>
      </c>
      <c r="C59" s="102" t="s">
        <v>66</v>
      </c>
      <c r="D59" s="102" t="s">
        <v>67</v>
      </c>
      <c r="E59" s="71" t="s">
        <v>374</v>
      </c>
      <c r="F59" s="76"/>
      <c r="G59" s="42"/>
      <c r="H59" s="42"/>
      <c r="I59" s="42"/>
      <c r="J59" s="42"/>
      <c r="K59" s="42"/>
      <c r="L59" s="42"/>
      <c r="M59" s="43"/>
      <c r="N59" s="96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15"/>
      <c r="B60" s="102" t="s">
        <v>63</v>
      </c>
      <c r="C60" s="102" t="s">
        <v>66</v>
      </c>
      <c r="D60" s="102" t="s">
        <v>67</v>
      </c>
      <c r="E60" s="23" t="s">
        <v>375</v>
      </c>
      <c r="F60" s="77">
        <f>SUM(G60:V60)</f>
        <v>0</v>
      </c>
      <c r="G60" s="44"/>
      <c r="H60" s="44"/>
      <c r="I60" s="44"/>
      <c r="J60" s="44"/>
      <c r="K60" s="44"/>
      <c r="L60" s="44"/>
      <c r="M60" s="44"/>
      <c r="N60" s="97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15"/>
      <c r="B61" s="102" t="s">
        <v>63</v>
      </c>
      <c r="C61" s="102" t="s">
        <v>66</v>
      </c>
      <c r="D61" s="102" t="s">
        <v>67</v>
      </c>
      <c r="E61" s="13" t="s">
        <v>36</v>
      </c>
      <c r="F61" s="76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101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15"/>
      <c r="B62" s="102" t="s">
        <v>63</v>
      </c>
      <c r="C62" s="102" t="s">
        <v>68</v>
      </c>
      <c r="D62" s="102" t="s">
        <v>69</v>
      </c>
      <c r="E62" s="13" t="s">
        <v>373</v>
      </c>
      <c r="F62" s="76"/>
      <c r="G62" s="42"/>
      <c r="H62" s="42"/>
      <c r="I62" s="42"/>
      <c r="J62" s="42"/>
      <c r="K62" s="42"/>
      <c r="L62" s="42"/>
      <c r="M62" s="43"/>
      <c r="N62" s="96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15"/>
      <c r="B63" s="102" t="s">
        <v>63</v>
      </c>
      <c r="C63" s="102" t="s">
        <v>68</v>
      </c>
      <c r="D63" s="102" t="s">
        <v>69</v>
      </c>
      <c r="E63" s="71" t="s">
        <v>374</v>
      </c>
      <c r="F63" s="76"/>
      <c r="G63" s="42"/>
      <c r="H63" s="42"/>
      <c r="I63" s="42"/>
      <c r="J63" s="42"/>
      <c r="K63" s="42"/>
      <c r="L63" s="42"/>
      <c r="M63" s="43"/>
      <c r="N63" s="96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15"/>
      <c r="B64" s="102" t="s">
        <v>63</v>
      </c>
      <c r="C64" s="102" t="s">
        <v>68</v>
      </c>
      <c r="D64" s="102" t="s">
        <v>69</v>
      </c>
      <c r="E64" s="23" t="s">
        <v>375</v>
      </c>
      <c r="F64" s="77">
        <f>SUM(G64:V64)</f>
        <v>0</v>
      </c>
      <c r="G64" s="44"/>
      <c r="H64" s="44"/>
      <c r="I64" s="44"/>
      <c r="J64" s="44"/>
      <c r="K64" s="44"/>
      <c r="L64" s="44"/>
      <c r="M64" s="44"/>
      <c r="N64" s="97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15"/>
      <c r="B65" s="102" t="s">
        <v>63</v>
      </c>
      <c r="C65" s="102" t="s">
        <v>68</v>
      </c>
      <c r="D65" s="102" t="s">
        <v>69</v>
      </c>
      <c r="E65" s="13" t="s">
        <v>36</v>
      </c>
      <c r="F65" s="76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101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15"/>
      <c r="B66" s="102" t="s">
        <v>63</v>
      </c>
      <c r="C66" s="102" t="s">
        <v>70</v>
      </c>
      <c r="D66" s="102" t="s">
        <v>71</v>
      </c>
      <c r="E66" s="13" t="s">
        <v>373</v>
      </c>
      <c r="F66" s="75">
        <v>228</v>
      </c>
      <c r="G66" s="42">
        <v>300</v>
      </c>
      <c r="H66" s="42">
        <v>320</v>
      </c>
      <c r="I66" s="42">
        <v>228</v>
      </c>
      <c r="J66" s="42">
        <v>329</v>
      </c>
      <c r="K66" s="61">
        <v>310</v>
      </c>
      <c r="L66" s="42">
        <v>310</v>
      </c>
      <c r="M66" s="43"/>
      <c r="N66" s="96"/>
      <c r="O66" s="42">
        <v>390</v>
      </c>
      <c r="P66" s="43"/>
      <c r="Q66" s="42">
        <v>237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15"/>
      <c r="B67" s="102" t="s">
        <v>63</v>
      </c>
      <c r="C67" s="102" t="s">
        <v>70</v>
      </c>
      <c r="D67" s="102" t="s">
        <v>71</v>
      </c>
      <c r="E67" s="71" t="s">
        <v>374</v>
      </c>
      <c r="F67" s="75">
        <v>1297</v>
      </c>
      <c r="G67" s="42">
        <v>300</v>
      </c>
      <c r="H67" s="42">
        <v>772</v>
      </c>
      <c r="I67" s="42">
        <v>1297</v>
      </c>
      <c r="J67" s="42">
        <v>512</v>
      </c>
      <c r="K67" s="61">
        <v>310</v>
      </c>
      <c r="L67" s="42">
        <v>544</v>
      </c>
      <c r="M67" s="43"/>
      <c r="N67" s="96"/>
      <c r="O67" s="42">
        <v>390</v>
      </c>
      <c r="P67" s="43"/>
      <c r="Q67" s="42">
        <v>761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15"/>
      <c r="B68" s="102" t="s">
        <v>63</v>
      </c>
      <c r="C68" s="102" t="s">
        <v>70</v>
      </c>
      <c r="D68" s="102" t="s">
        <v>71</v>
      </c>
      <c r="E68" s="23" t="s">
        <v>375</v>
      </c>
      <c r="F68" s="77">
        <f>SUM(G68:V68)</f>
        <v>135</v>
      </c>
      <c r="G68" s="44">
        <v>1</v>
      </c>
      <c r="H68" s="44">
        <v>5</v>
      </c>
      <c r="I68" s="44">
        <v>28</v>
      </c>
      <c r="J68" s="44">
        <v>7</v>
      </c>
      <c r="K68" s="44">
        <v>8</v>
      </c>
      <c r="L68" s="44">
        <v>6</v>
      </c>
      <c r="M68" s="44"/>
      <c r="N68" s="97"/>
      <c r="O68" s="44">
        <v>2</v>
      </c>
      <c r="P68" s="44"/>
      <c r="Q68" s="44">
        <v>8</v>
      </c>
      <c r="R68" s="44"/>
      <c r="S68" s="44"/>
      <c r="T68" s="44"/>
      <c r="U68" s="44"/>
      <c r="V68" s="44">
        <v>70</v>
      </c>
    </row>
    <row r="69" spans="1:22" s="29" customFormat="1" ht="20.25" customHeight="1">
      <c r="A69" s="115"/>
      <c r="B69" s="102" t="s">
        <v>63</v>
      </c>
      <c r="C69" s="102" t="s">
        <v>70</v>
      </c>
      <c r="D69" s="102" t="s">
        <v>71</v>
      </c>
      <c r="E69" s="28" t="s">
        <v>36</v>
      </c>
      <c r="F69" s="78" t="s">
        <v>446</v>
      </c>
      <c r="G69" s="28" t="s">
        <v>72</v>
      </c>
      <c r="H69" s="28" t="s">
        <v>72</v>
      </c>
      <c r="I69" s="28" t="s">
        <v>427</v>
      </c>
      <c r="J69" s="28" t="s">
        <v>72</v>
      </c>
      <c r="K69" s="28" t="s">
        <v>72</v>
      </c>
      <c r="L69" s="28" t="s">
        <v>42</v>
      </c>
      <c r="M69" s="47" t="s">
        <v>37</v>
      </c>
      <c r="N69" s="98"/>
      <c r="O69" s="28" t="s">
        <v>72</v>
      </c>
      <c r="P69" s="47" t="s">
        <v>37</v>
      </c>
      <c r="Q69" s="28" t="s">
        <v>426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452</v>
      </c>
    </row>
    <row r="70" spans="1:22" s="14" customFormat="1" ht="10.5">
      <c r="A70" s="115"/>
      <c r="B70" s="102" t="s">
        <v>63</v>
      </c>
      <c r="C70" s="102" t="s">
        <v>73</v>
      </c>
      <c r="D70" s="102" t="s">
        <v>74</v>
      </c>
      <c r="E70" s="13" t="s">
        <v>373</v>
      </c>
      <c r="F70" s="76"/>
      <c r="G70" s="42"/>
      <c r="H70" s="42"/>
      <c r="I70" s="42"/>
      <c r="J70" s="42"/>
      <c r="K70" s="42"/>
      <c r="L70" s="42"/>
      <c r="M70" s="43"/>
      <c r="N70" s="96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15"/>
      <c r="B71" s="102" t="s">
        <v>63</v>
      </c>
      <c r="C71" s="102" t="s">
        <v>73</v>
      </c>
      <c r="D71" s="102" t="s">
        <v>74</v>
      </c>
      <c r="E71" s="71" t="s">
        <v>374</v>
      </c>
      <c r="F71" s="76"/>
      <c r="G71" s="42"/>
      <c r="H71" s="42"/>
      <c r="I71" s="42"/>
      <c r="J71" s="42"/>
      <c r="K71" s="42"/>
      <c r="L71" s="42"/>
      <c r="M71" s="43"/>
      <c r="N71" s="96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15"/>
      <c r="B72" s="102" t="s">
        <v>63</v>
      </c>
      <c r="C72" s="102" t="s">
        <v>73</v>
      </c>
      <c r="D72" s="102" t="s">
        <v>74</v>
      </c>
      <c r="E72" s="23" t="s">
        <v>375</v>
      </c>
      <c r="F72" s="77">
        <f>SUM(G72:V72)</f>
        <v>0</v>
      </c>
      <c r="G72" s="44"/>
      <c r="H72" s="44"/>
      <c r="I72" s="44"/>
      <c r="J72" s="44"/>
      <c r="K72" s="44"/>
      <c r="L72" s="44"/>
      <c r="M72" s="44"/>
      <c r="N72" s="97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15"/>
      <c r="B73" s="102" t="s">
        <v>63</v>
      </c>
      <c r="C73" s="102" t="s">
        <v>73</v>
      </c>
      <c r="D73" s="102" t="s">
        <v>74</v>
      </c>
      <c r="E73" s="13" t="s">
        <v>36</v>
      </c>
      <c r="F73" s="76"/>
      <c r="G73" s="45" t="s">
        <v>37</v>
      </c>
      <c r="H73" s="45" t="s">
        <v>37</v>
      </c>
      <c r="I73" s="45" t="s">
        <v>37</v>
      </c>
      <c r="J73" s="45" t="s">
        <v>37</v>
      </c>
      <c r="K73" s="45" t="s">
        <v>37</v>
      </c>
      <c r="L73" s="45" t="s">
        <v>37</v>
      </c>
      <c r="M73" s="46" t="s">
        <v>37</v>
      </c>
      <c r="N73" s="101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15"/>
      <c r="B74" s="102" t="s">
        <v>63</v>
      </c>
      <c r="C74" s="102" t="s">
        <v>75</v>
      </c>
      <c r="D74" s="102" t="s">
        <v>76</v>
      </c>
      <c r="E74" s="13" t="s">
        <v>373</v>
      </c>
      <c r="F74" s="75">
        <v>348</v>
      </c>
      <c r="G74" s="42">
        <v>394</v>
      </c>
      <c r="H74" s="42">
        <v>394</v>
      </c>
      <c r="I74" s="42">
        <v>348</v>
      </c>
      <c r="J74" s="42">
        <v>394</v>
      </c>
      <c r="K74" s="42">
        <v>354</v>
      </c>
      <c r="L74" s="42">
        <v>361</v>
      </c>
      <c r="M74" s="43"/>
      <c r="N74" s="42">
        <v>359</v>
      </c>
      <c r="O74" s="42"/>
      <c r="P74" s="43"/>
      <c r="Q74" s="42">
        <v>361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15"/>
      <c r="B75" s="102" t="s">
        <v>63</v>
      </c>
      <c r="C75" s="102" t="s">
        <v>75</v>
      </c>
      <c r="D75" s="102" t="s">
        <v>76</v>
      </c>
      <c r="E75" s="71" t="s">
        <v>374</v>
      </c>
      <c r="F75" s="75">
        <v>595</v>
      </c>
      <c r="G75" s="42">
        <v>394</v>
      </c>
      <c r="H75" s="42">
        <v>394</v>
      </c>
      <c r="I75" s="42">
        <v>349</v>
      </c>
      <c r="J75" s="42">
        <v>520</v>
      </c>
      <c r="K75" s="42">
        <v>510</v>
      </c>
      <c r="L75" s="42">
        <v>595</v>
      </c>
      <c r="M75" s="43"/>
      <c r="N75" s="42">
        <v>359</v>
      </c>
      <c r="O75" s="42"/>
      <c r="P75" s="43"/>
      <c r="Q75" s="42">
        <v>553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15"/>
      <c r="B76" s="102" t="s">
        <v>63</v>
      </c>
      <c r="C76" s="102" t="s">
        <v>75</v>
      </c>
      <c r="D76" s="102" t="s">
        <v>76</v>
      </c>
      <c r="E76" s="23" t="s">
        <v>375</v>
      </c>
      <c r="F76" s="77">
        <f>SUM(G76:V76)</f>
        <v>99</v>
      </c>
      <c r="G76" s="44">
        <v>13</v>
      </c>
      <c r="H76" s="44">
        <v>20</v>
      </c>
      <c r="I76" s="44">
        <v>7</v>
      </c>
      <c r="J76" s="44">
        <v>7</v>
      </c>
      <c r="K76" s="44">
        <v>5</v>
      </c>
      <c r="L76" s="44">
        <v>9</v>
      </c>
      <c r="M76" s="44"/>
      <c r="N76" s="44">
        <v>1</v>
      </c>
      <c r="O76" s="44"/>
      <c r="P76" s="44"/>
      <c r="Q76" s="44">
        <v>8</v>
      </c>
      <c r="R76" s="44"/>
      <c r="S76" s="44"/>
      <c r="T76" s="44"/>
      <c r="U76" s="44"/>
      <c r="V76" s="44">
        <v>29</v>
      </c>
    </row>
    <row r="77" spans="1:22" s="27" customFormat="1" ht="20.25" customHeight="1">
      <c r="A77" s="115"/>
      <c r="B77" s="102" t="s">
        <v>63</v>
      </c>
      <c r="C77" s="102" t="s">
        <v>75</v>
      </c>
      <c r="D77" s="102" t="s">
        <v>76</v>
      </c>
      <c r="E77" s="26" t="s">
        <v>36</v>
      </c>
      <c r="F77" s="74" t="s">
        <v>429</v>
      </c>
      <c r="G77" s="48" t="s">
        <v>417</v>
      </c>
      <c r="H77" s="48" t="s">
        <v>417</v>
      </c>
      <c r="I77" s="48" t="s">
        <v>417</v>
      </c>
      <c r="J77" s="48" t="s">
        <v>429</v>
      </c>
      <c r="K77" s="48" t="s">
        <v>429</v>
      </c>
      <c r="L77" s="48" t="s">
        <v>421</v>
      </c>
      <c r="M77" s="49" t="s">
        <v>37</v>
      </c>
      <c r="N77" s="26" t="s">
        <v>77</v>
      </c>
      <c r="O77" s="48" t="s">
        <v>37</v>
      </c>
      <c r="P77" s="49" t="s">
        <v>37</v>
      </c>
      <c r="Q77" s="48" t="s">
        <v>421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453</v>
      </c>
    </row>
    <row r="78" spans="1:22" s="14" customFormat="1" ht="9.75" customHeight="1">
      <c r="A78" s="115"/>
      <c r="B78" s="102" t="s">
        <v>63</v>
      </c>
      <c r="C78" s="102" t="s">
        <v>78</v>
      </c>
      <c r="D78" s="102" t="s">
        <v>79</v>
      </c>
      <c r="E78" s="13" t="s">
        <v>373</v>
      </c>
      <c r="F78" s="76"/>
      <c r="G78" s="42"/>
      <c r="H78" s="42"/>
      <c r="I78" s="42"/>
      <c r="J78" s="42"/>
      <c r="K78" s="42"/>
      <c r="L78" s="42"/>
      <c r="M78" s="43"/>
      <c r="N78" s="96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15"/>
      <c r="B79" s="102" t="s">
        <v>63</v>
      </c>
      <c r="C79" s="102" t="s">
        <v>78</v>
      </c>
      <c r="D79" s="102" t="s">
        <v>79</v>
      </c>
      <c r="E79" s="71" t="s">
        <v>374</v>
      </c>
      <c r="F79" s="76"/>
      <c r="G79" s="42"/>
      <c r="H79" s="42"/>
      <c r="I79" s="42"/>
      <c r="J79" s="42"/>
      <c r="K79" s="42"/>
      <c r="L79" s="42"/>
      <c r="M79" s="43"/>
      <c r="N79" s="96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15"/>
      <c r="B80" s="102" t="s">
        <v>63</v>
      </c>
      <c r="C80" s="102" t="s">
        <v>78</v>
      </c>
      <c r="D80" s="102" t="s">
        <v>79</v>
      </c>
      <c r="E80" s="23" t="s">
        <v>375</v>
      </c>
      <c r="F80" s="77">
        <f>SUM(G80:V80)</f>
        <v>0</v>
      </c>
      <c r="G80" s="44"/>
      <c r="H80" s="44"/>
      <c r="I80" s="44"/>
      <c r="J80" s="44"/>
      <c r="K80" s="44"/>
      <c r="L80" s="44"/>
      <c r="M80" s="44"/>
      <c r="N80" s="97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15"/>
      <c r="B81" s="102" t="s">
        <v>63</v>
      </c>
      <c r="C81" s="102" t="s">
        <v>78</v>
      </c>
      <c r="D81" s="102" t="s">
        <v>79</v>
      </c>
      <c r="E81" s="13" t="s">
        <v>36</v>
      </c>
      <c r="F81" s="76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101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15"/>
      <c r="B82" s="102" t="s">
        <v>63</v>
      </c>
      <c r="C82" s="102" t="s">
        <v>80</v>
      </c>
      <c r="D82" s="102" t="s">
        <v>81</v>
      </c>
      <c r="E82" s="13" t="s">
        <v>373</v>
      </c>
      <c r="F82" s="76"/>
      <c r="G82" s="42"/>
      <c r="H82" s="42"/>
      <c r="I82" s="42"/>
      <c r="J82" s="42"/>
      <c r="K82" s="42"/>
      <c r="L82" s="42"/>
      <c r="M82" s="43"/>
      <c r="N82" s="96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15"/>
      <c r="B83" s="102" t="s">
        <v>63</v>
      </c>
      <c r="C83" s="102" t="s">
        <v>80</v>
      </c>
      <c r="D83" s="102" t="s">
        <v>81</v>
      </c>
      <c r="E83" s="71" t="s">
        <v>374</v>
      </c>
      <c r="F83" s="76"/>
      <c r="G83" s="42"/>
      <c r="H83" s="42"/>
      <c r="I83" s="42"/>
      <c r="J83" s="42"/>
      <c r="K83" s="42"/>
      <c r="L83" s="42"/>
      <c r="M83" s="43"/>
      <c r="N83" s="96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15"/>
      <c r="B84" s="102" t="s">
        <v>63</v>
      </c>
      <c r="C84" s="102" t="s">
        <v>80</v>
      </c>
      <c r="D84" s="102" t="s">
        <v>81</v>
      </c>
      <c r="E84" s="23" t="s">
        <v>375</v>
      </c>
      <c r="F84" s="77">
        <f>SUM(G84:V84)</f>
        <v>0</v>
      </c>
      <c r="G84" s="44"/>
      <c r="H84" s="44"/>
      <c r="I84" s="44"/>
      <c r="J84" s="44"/>
      <c r="K84" s="44"/>
      <c r="L84" s="44"/>
      <c r="M84" s="44"/>
      <c r="N84" s="97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15"/>
      <c r="B85" s="102" t="s">
        <v>63</v>
      </c>
      <c r="C85" s="102" t="s">
        <v>80</v>
      </c>
      <c r="D85" s="102" t="s">
        <v>81</v>
      </c>
      <c r="E85" s="13" t="s">
        <v>36</v>
      </c>
      <c r="F85" s="76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101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15"/>
      <c r="B86" s="102" t="s">
        <v>63</v>
      </c>
      <c r="C86" s="102" t="s">
        <v>82</v>
      </c>
      <c r="D86" s="102" t="s">
        <v>83</v>
      </c>
      <c r="E86" s="13" t="s">
        <v>373</v>
      </c>
      <c r="F86" s="75">
        <v>110</v>
      </c>
      <c r="G86" s="42">
        <v>160</v>
      </c>
      <c r="H86" s="42">
        <v>148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15"/>
      <c r="B87" s="102" t="s">
        <v>63</v>
      </c>
      <c r="C87" s="102" t="s">
        <v>82</v>
      </c>
      <c r="D87" s="102" t="s">
        <v>83</v>
      </c>
      <c r="E87" s="71" t="s">
        <v>374</v>
      </c>
      <c r="F87" s="75">
        <v>238</v>
      </c>
      <c r="G87" s="42">
        <v>238</v>
      </c>
      <c r="H87" s="42">
        <v>148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15"/>
      <c r="B88" s="102" t="s">
        <v>63</v>
      </c>
      <c r="C88" s="102" t="s">
        <v>82</v>
      </c>
      <c r="D88" s="102" t="s">
        <v>83</v>
      </c>
      <c r="E88" s="23" t="s">
        <v>375</v>
      </c>
      <c r="F88" s="77">
        <f>SUM(G88:V88)</f>
        <v>59</v>
      </c>
      <c r="G88" s="44">
        <v>9</v>
      </c>
      <c r="H88" s="44">
        <v>1</v>
      </c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15</v>
      </c>
    </row>
    <row r="89" spans="1:22" s="29" customFormat="1" ht="9.75" customHeight="1">
      <c r="A89" s="115"/>
      <c r="B89" s="102" t="s">
        <v>63</v>
      </c>
      <c r="C89" s="102" t="s">
        <v>82</v>
      </c>
      <c r="D89" s="102" t="s">
        <v>83</v>
      </c>
      <c r="E89" s="28" t="s">
        <v>36</v>
      </c>
      <c r="F89" s="78" t="s">
        <v>413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15"/>
      <c r="B90" s="102" t="s">
        <v>63</v>
      </c>
      <c r="C90" s="102" t="s">
        <v>85</v>
      </c>
      <c r="D90" s="102" t="s">
        <v>86</v>
      </c>
      <c r="E90" s="13" t="s">
        <v>373</v>
      </c>
      <c r="F90" s="76"/>
      <c r="G90" s="42"/>
      <c r="H90" s="42"/>
      <c r="I90" s="42"/>
      <c r="J90" s="42"/>
      <c r="K90" s="42"/>
      <c r="L90" s="42"/>
      <c r="M90" s="43"/>
      <c r="N90" s="96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15"/>
      <c r="B91" s="102" t="s">
        <v>63</v>
      </c>
      <c r="C91" s="102" t="s">
        <v>85</v>
      </c>
      <c r="D91" s="102" t="s">
        <v>86</v>
      </c>
      <c r="E91" s="71" t="s">
        <v>374</v>
      </c>
      <c r="F91" s="76"/>
      <c r="G91" s="42"/>
      <c r="H91" s="42"/>
      <c r="I91" s="42"/>
      <c r="J91" s="42"/>
      <c r="K91" s="42"/>
      <c r="L91" s="42"/>
      <c r="M91" s="43"/>
      <c r="N91" s="96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15"/>
      <c r="B92" s="102" t="s">
        <v>63</v>
      </c>
      <c r="C92" s="102" t="s">
        <v>85</v>
      </c>
      <c r="D92" s="102" t="s">
        <v>86</v>
      </c>
      <c r="E92" s="23" t="s">
        <v>375</v>
      </c>
      <c r="F92" s="77">
        <f>SUM(G92:V92)</f>
        <v>0</v>
      </c>
      <c r="G92" s="44"/>
      <c r="H92" s="44"/>
      <c r="I92" s="44"/>
      <c r="J92" s="44"/>
      <c r="K92" s="44"/>
      <c r="L92" s="44"/>
      <c r="M92" s="44"/>
      <c r="N92" s="97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15"/>
      <c r="B93" s="102" t="s">
        <v>63</v>
      </c>
      <c r="C93" s="102" t="s">
        <v>85</v>
      </c>
      <c r="D93" s="102" t="s">
        <v>86</v>
      </c>
      <c r="E93" s="13" t="s">
        <v>36</v>
      </c>
      <c r="F93" s="76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101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15"/>
      <c r="B94" s="102" t="s">
        <v>63</v>
      </c>
      <c r="C94" s="102" t="s">
        <v>87</v>
      </c>
      <c r="D94" s="102" t="s">
        <v>88</v>
      </c>
      <c r="E94" s="13" t="s">
        <v>373</v>
      </c>
      <c r="F94" s="76"/>
      <c r="G94" s="42"/>
      <c r="H94" s="42"/>
      <c r="I94" s="42"/>
      <c r="J94" s="42"/>
      <c r="K94" s="42"/>
      <c r="L94" s="42"/>
      <c r="M94" s="43"/>
      <c r="N94" s="96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15"/>
      <c r="B95" s="102" t="s">
        <v>63</v>
      </c>
      <c r="C95" s="102" t="s">
        <v>87</v>
      </c>
      <c r="D95" s="102" t="s">
        <v>88</v>
      </c>
      <c r="E95" s="71" t="s">
        <v>374</v>
      </c>
      <c r="F95" s="76"/>
      <c r="G95" s="42"/>
      <c r="H95" s="42"/>
      <c r="I95" s="42"/>
      <c r="J95" s="42"/>
      <c r="K95" s="42"/>
      <c r="L95" s="42"/>
      <c r="M95" s="43"/>
      <c r="N95" s="96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15"/>
      <c r="B96" s="102" t="s">
        <v>63</v>
      </c>
      <c r="C96" s="102" t="s">
        <v>87</v>
      </c>
      <c r="D96" s="102" t="s">
        <v>88</v>
      </c>
      <c r="E96" s="23" t="s">
        <v>375</v>
      </c>
      <c r="F96" s="77">
        <f>SUM(G96:V96)</f>
        <v>0</v>
      </c>
      <c r="G96" s="44"/>
      <c r="H96" s="44"/>
      <c r="I96" s="44"/>
      <c r="J96" s="44"/>
      <c r="K96" s="44"/>
      <c r="L96" s="44"/>
      <c r="M96" s="44"/>
      <c r="N96" s="97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15"/>
      <c r="B97" s="102" t="s">
        <v>63</v>
      </c>
      <c r="C97" s="102" t="s">
        <v>87</v>
      </c>
      <c r="D97" s="102" t="s">
        <v>88</v>
      </c>
      <c r="E97" s="13" t="s">
        <v>36</v>
      </c>
      <c r="F97" s="76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101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15"/>
      <c r="B98" s="102" t="s">
        <v>63</v>
      </c>
      <c r="C98" s="102" t="s">
        <v>89</v>
      </c>
      <c r="D98" s="102" t="s">
        <v>90</v>
      </c>
      <c r="E98" s="13" t="s">
        <v>373</v>
      </c>
      <c r="F98" s="76"/>
      <c r="G98" s="42"/>
      <c r="H98" s="42"/>
      <c r="I98" s="42"/>
      <c r="J98" s="42"/>
      <c r="K98" s="42"/>
      <c r="L98" s="42"/>
      <c r="M98" s="43"/>
      <c r="N98" s="96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15"/>
      <c r="B99" s="102" t="s">
        <v>63</v>
      </c>
      <c r="C99" s="102" t="s">
        <v>89</v>
      </c>
      <c r="D99" s="102" t="s">
        <v>90</v>
      </c>
      <c r="E99" s="71" t="s">
        <v>374</v>
      </c>
      <c r="F99" s="76"/>
      <c r="G99" s="42"/>
      <c r="H99" s="42"/>
      <c r="I99" s="42"/>
      <c r="J99" s="42"/>
      <c r="K99" s="42"/>
      <c r="L99" s="42"/>
      <c r="M99" s="43"/>
      <c r="N99" s="96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15"/>
      <c r="B100" s="102" t="s">
        <v>63</v>
      </c>
      <c r="C100" s="102" t="s">
        <v>89</v>
      </c>
      <c r="D100" s="102" t="s">
        <v>90</v>
      </c>
      <c r="E100" s="23" t="s">
        <v>375</v>
      </c>
      <c r="F100" s="77">
        <f>SUM(G100:V100)</f>
        <v>0</v>
      </c>
      <c r="G100" s="44"/>
      <c r="H100" s="44"/>
      <c r="I100" s="44"/>
      <c r="J100" s="44"/>
      <c r="K100" s="44"/>
      <c r="L100" s="44"/>
      <c r="M100" s="44"/>
      <c r="N100" s="97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16"/>
      <c r="B101" s="102" t="s">
        <v>63</v>
      </c>
      <c r="C101" s="102" t="s">
        <v>89</v>
      </c>
      <c r="D101" s="102" t="s">
        <v>90</v>
      </c>
      <c r="E101" s="13" t="s">
        <v>36</v>
      </c>
      <c r="F101" s="76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101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2">
        <v>3</v>
      </c>
      <c r="B102" s="105" t="s">
        <v>396</v>
      </c>
      <c r="C102" s="102" t="s">
        <v>91</v>
      </c>
      <c r="D102" s="102" t="s">
        <v>79</v>
      </c>
      <c r="E102" s="13" t="s">
        <v>373</v>
      </c>
      <c r="F102" s="76"/>
      <c r="G102" s="42"/>
      <c r="H102" s="42"/>
      <c r="I102" s="42"/>
      <c r="J102" s="42"/>
      <c r="K102" s="42"/>
      <c r="L102" s="42"/>
      <c r="M102" s="43"/>
      <c r="N102" s="96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2" t="s">
        <v>41</v>
      </c>
      <c r="B103" s="105" t="s">
        <v>41</v>
      </c>
      <c r="C103" s="102" t="s">
        <v>91</v>
      </c>
      <c r="D103" s="102" t="s">
        <v>79</v>
      </c>
      <c r="E103" s="71" t="s">
        <v>374</v>
      </c>
      <c r="F103" s="76"/>
      <c r="G103" s="42"/>
      <c r="H103" s="42"/>
      <c r="I103" s="42"/>
      <c r="J103" s="42"/>
      <c r="K103" s="42"/>
      <c r="L103" s="42"/>
      <c r="M103" s="43"/>
      <c r="N103" s="96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2" t="s">
        <v>41</v>
      </c>
      <c r="B104" s="105" t="s">
        <v>41</v>
      </c>
      <c r="C104" s="102" t="s">
        <v>91</v>
      </c>
      <c r="D104" s="102" t="s">
        <v>79</v>
      </c>
      <c r="E104" s="23" t="s">
        <v>375</v>
      </c>
      <c r="F104" s="77">
        <f>SUM(G104:V104)</f>
        <v>0</v>
      </c>
      <c r="G104" s="44"/>
      <c r="H104" s="44"/>
      <c r="I104" s="44"/>
      <c r="J104" s="44"/>
      <c r="K104" s="44"/>
      <c r="L104" s="44"/>
      <c r="M104" s="44"/>
      <c r="N104" s="97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2" t="s">
        <v>41</v>
      </c>
      <c r="B105" s="105" t="s">
        <v>41</v>
      </c>
      <c r="C105" s="102" t="s">
        <v>91</v>
      </c>
      <c r="D105" s="102" t="s">
        <v>79</v>
      </c>
      <c r="E105" s="13" t="s">
        <v>36</v>
      </c>
      <c r="F105" s="76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101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2" t="s">
        <v>41</v>
      </c>
      <c r="B106" s="105" t="s">
        <v>41</v>
      </c>
      <c r="C106" s="102" t="s">
        <v>92</v>
      </c>
      <c r="D106" s="102" t="s">
        <v>93</v>
      </c>
      <c r="E106" s="13" t="s">
        <v>373</v>
      </c>
      <c r="F106" s="76"/>
      <c r="G106" s="42"/>
      <c r="H106" s="42"/>
      <c r="I106" s="42"/>
      <c r="J106" s="42"/>
      <c r="K106" s="42"/>
      <c r="L106" s="42"/>
      <c r="M106" s="43"/>
      <c r="N106" s="96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2" t="s">
        <v>41</v>
      </c>
      <c r="B107" s="105" t="s">
        <v>41</v>
      </c>
      <c r="C107" s="102" t="s">
        <v>92</v>
      </c>
      <c r="D107" s="102" t="s">
        <v>93</v>
      </c>
      <c r="E107" s="71" t="s">
        <v>374</v>
      </c>
      <c r="F107" s="76"/>
      <c r="G107" s="42"/>
      <c r="H107" s="42"/>
      <c r="I107" s="42"/>
      <c r="J107" s="42"/>
      <c r="K107" s="42"/>
      <c r="L107" s="42"/>
      <c r="M107" s="43"/>
      <c r="N107" s="96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2" t="s">
        <v>41</v>
      </c>
      <c r="B108" s="105" t="s">
        <v>41</v>
      </c>
      <c r="C108" s="102" t="s">
        <v>92</v>
      </c>
      <c r="D108" s="102" t="s">
        <v>93</v>
      </c>
      <c r="E108" s="23" t="s">
        <v>375</v>
      </c>
      <c r="F108" s="77">
        <f>SUM(G108:V108)</f>
        <v>0</v>
      </c>
      <c r="G108" s="44"/>
      <c r="H108" s="44"/>
      <c r="I108" s="44"/>
      <c r="J108" s="44"/>
      <c r="K108" s="44"/>
      <c r="L108" s="44"/>
      <c r="M108" s="44"/>
      <c r="N108" s="97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2" t="s">
        <v>41</v>
      </c>
      <c r="B109" s="105" t="s">
        <v>41</v>
      </c>
      <c r="C109" s="102" t="s">
        <v>92</v>
      </c>
      <c r="D109" s="102" t="s">
        <v>93</v>
      </c>
      <c r="E109" s="13" t="s">
        <v>36</v>
      </c>
      <c r="F109" s="76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101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2" t="s">
        <v>41</v>
      </c>
      <c r="B110" s="105" t="s">
        <v>41</v>
      </c>
      <c r="C110" s="102" t="s">
        <v>94</v>
      </c>
      <c r="D110" s="102" t="s">
        <v>95</v>
      </c>
      <c r="E110" s="13" t="s">
        <v>373</v>
      </c>
      <c r="F110" s="76"/>
      <c r="G110" s="42"/>
      <c r="H110" s="42"/>
      <c r="I110" s="42"/>
      <c r="J110" s="42"/>
      <c r="K110" s="42"/>
      <c r="L110" s="42"/>
      <c r="M110" s="43"/>
      <c r="N110" s="96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2" t="s">
        <v>41</v>
      </c>
      <c r="B111" s="105" t="s">
        <v>41</v>
      </c>
      <c r="C111" s="102" t="s">
        <v>94</v>
      </c>
      <c r="D111" s="102" t="s">
        <v>95</v>
      </c>
      <c r="E111" s="71" t="s">
        <v>374</v>
      </c>
      <c r="F111" s="76"/>
      <c r="G111" s="42"/>
      <c r="H111" s="42"/>
      <c r="I111" s="42"/>
      <c r="J111" s="42"/>
      <c r="K111" s="42"/>
      <c r="L111" s="42"/>
      <c r="M111" s="43"/>
      <c r="N111" s="96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2" t="s">
        <v>41</v>
      </c>
      <c r="B112" s="105" t="s">
        <v>41</v>
      </c>
      <c r="C112" s="102" t="s">
        <v>94</v>
      </c>
      <c r="D112" s="102" t="s">
        <v>95</v>
      </c>
      <c r="E112" s="23" t="s">
        <v>375</v>
      </c>
      <c r="F112" s="77">
        <f>SUM(G112:V112)</f>
        <v>0</v>
      </c>
      <c r="G112" s="44"/>
      <c r="H112" s="44"/>
      <c r="I112" s="44"/>
      <c r="J112" s="44"/>
      <c r="K112" s="44"/>
      <c r="L112" s="44"/>
      <c r="M112" s="44"/>
      <c r="N112" s="97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2" t="s">
        <v>41</v>
      </c>
      <c r="B113" s="105" t="s">
        <v>41</v>
      </c>
      <c r="C113" s="102" t="s">
        <v>94</v>
      </c>
      <c r="D113" s="102" t="s">
        <v>95</v>
      </c>
      <c r="E113" s="13" t="s">
        <v>36</v>
      </c>
      <c r="F113" s="76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101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2" t="s">
        <v>41</v>
      </c>
      <c r="B114" s="105" t="s">
        <v>41</v>
      </c>
      <c r="C114" s="102" t="s">
        <v>96</v>
      </c>
      <c r="D114" s="102" t="s">
        <v>41</v>
      </c>
      <c r="E114" s="13" t="s">
        <v>373</v>
      </c>
      <c r="F114" s="76"/>
      <c r="G114" s="42"/>
      <c r="H114" s="42"/>
      <c r="I114" s="42"/>
      <c r="J114" s="42"/>
      <c r="K114" s="42"/>
      <c r="L114" s="42"/>
      <c r="M114" s="43"/>
      <c r="N114" s="96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2" t="s">
        <v>41</v>
      </c>
      <c r="B115" s="105" t="s">
        <v>41</v>
      </c>
      <c r="C115" s="102" t="s">
        <v>96</v>
      </c>
      <c r="D115" s="102" t="s">
        <v>41</v>
      </c>
      <c r="E115" s="71" t="s">
        <v>374</v>
      </c>
      <c r="F115" s="76"/>
      <c r="G115" s="42"/>
      <c r="H115" s="42"/>
      <c r="I115" s="42"/>
      <c r="J115" s="42"/>
      <c r="K115" s="42"/>
      <c r="L115" s="42"/>
      <c r="M115" s="43"/>
      <c r="N115" s="96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2" t="s">
        <v>41</v>
      </c>
      <c r="B116" s="105" t="s">
        <v>41</v>
      </c>
      <c r="C116" s="102" t="s">
        <v>96</v>
      </c>
      <c r="D116" s="102" t="s">
        <v>41</v>
      </c>
      <c r="E116" s="23" t="s">
        <v>375</v>
      </c>
      <c r="F116" s="77">
        <f>SUM(G116:V116)</f>
        <v>0</v>
      </c>
      <c r="G116" s="44"/>
      <c r="H116" s="44"/>
      <c r="I116" s="44"/>
      <c r="J116" s="44"/>
      <c r="K116" s="44"/>
      <c r="L116" s="44"/>
      <c r="M116" s="44"/>
      <c r="N116" s="97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2" t="s">
        <v>41</v>
      </c>
      <c r="B117" s="105" t="s">
        <v>41</v>
      </c>
      <c r="C117" s="102" t="s">
        <v>96</v>
      </c>
      <c r="D117" s="102" t="s">
        <v>41</v>
      </c>
      <c r="E117" s="13" t="s">
        <v>36</v>
      </c>
      <c r="F117" s="76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101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2" t="s">
        <v>41</v>
      </c>
      <c r="B118" s="105" t="s">
        <v>41</v>
      </c>
      <c r="C118" s="102" t="s">
        <v>97</v>
      </c>
      <c r="D118" s="102" t="s">
        <v>98</v>
      </c>
      <c r="E118" s="13" t="s">
        <v>373</v>
      </c>
      <c r="F118" s="76"/>
      <c r="G118" s="42"/>
      <c r="H118" s="42"/>
      <c r="I118" s="42"/>
      <c r="J118" s="42"/>
      <c r="K118" s="42"/>
      <c r="L118" s="42"/>
      <c r="M118" s="43"/>
      <c r="N118" s="96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2" t="s">
        <v>41</v>
      </c>
      <c r="B119" s="105" t="s">
        <v>41</v>
      </c>
      <c r="C119" s="102" t="s">
        <v>97</v>
      </c>
      <c r="D119" s="102" t="s">
        <v>98</v>
      </c>
      <c r="E119" s="71" t="s">
        <v>374</v>
      </c>
      <c r="F119" s="76"/>
      <c r="G119" s="42"/>
      <c r="H119" s="42"/>
      <c r="I119" s="42"/>
      <c r="J119" s="42"/>
      <c r="K119" s="42"/>
      <c r="L119" s="42"/>
      <c r="M119" s="43"/>
      <c r="N119" s="96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2" t="s">
        <v>41</v>
      </c>
      <c r="B120" s="105" t="s">
        <v>41</v>
      </c>
      <c r="C120" s="102" t="s">
        <v>97</v>
      </c>
      <c r="D120" s="102" t="s">
        <v>98</v>
      </c>
      <c r="E120" s="23" t="s">
        <v>375</v>
      </c>
      <c r="F120" s="77">
        <f>SUM(G120:V120)</f>
        <v>0</v>
      </c>
      <c r="G120" s="44"/>
      <c r="H120" s="44"/>
      <c r="I120" s="44"/>
      <c r="J120" s="44"/>
      <c r="K120" s="44"/>
      <c r="L120" s="44"/>
      <c r="M120" s="44"/>
      <c r="N120" s="97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2" t="s">
        <v>41</v>
      </c>
      <c r="B121" s="105" t="s">
        <v>41</v>
      </c>
      <c r="C121" s="102" t="s">
        <v>97</v>
      </c>
      <c r="D121" s="102" t="s">
        <v>98</v>
      </c>
      <c r="E121" s="13" t="s">
        <v>36</v>
      </c>
      <c r="F121" s="76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101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2" t="s">
        <v>41</v>
      </c>
      <c r="B122" s="105" t="s">
        <v>41</v>
      </c>
      <c r="C122" s="102" t="s">
        <v>99</v>
      </c>
      <c r="D122" s="103" t="s">
        <v>100</v>
      </c>
      <c r="E122" s="13" t="s">
        <v>373</v>
      </c>
      <c r="F122" s="76"/>
      <c r="G122" s="42"/>
      <c r="H122" s="42"/>
      <c r="I122" s="42"/>
      <c r="J122" s="42"/>
      <c r="K122" s="42"/>
      <c r="L122" s="42"/>
      <c r="M122" s="43"/>
      <c r="N122" s="96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2" t="s">
        <v>41</v>
      </c>
      <c r="B123" s="105" t="s">
        <v>41</v>
      </c>
      <c r="C123" s="102" t="s">
        <v>99</v>
      </c>
      <c r="D123" s="103" t="s">
        <v>100</v>
      </c>
      <c r="E123" s="71" t="s">
        <v>374</v>
      </c>
      <c r="F123" s="76"/>
      <c r="G123" s="42"/>
      <c r="H123" s="42"/>
      <c r="I123" s="42"/>
      <c r="J123" s="42"/>
      <c r="K123" s="42"/>
      <c r="L123" s="42"/>
      <c r="M123" s="43"/>
      <c r="N123" s="96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2" t="s">
        <v>41</v>
      </c>
      <c r="B124" s="105" t="s">
        <v>41</v>
      </c>
      <c r="C124" s="102" t="s">
        <v>99</v>
      </c>
      <c r="D124" s="103" t="s">
        <v>100</v>
      </c>
      <c r="E124" s="23" t="s">
        <v>375</v>
      </c>
      <c r="F124" s="77">
        <f>SUM(G124:V124)</f>
        <v>0</v>
      </c>
      <c r="G124" s="44"/>
      <c r="H124" s="44"/>
      <c r="I124" s="44"/>
      <c r="J124" s="44"/>
      <c r="K124" s="44"/>
      <c r="L124" s="44"/>
      <c r="M124" s="44"/>
      <c r="N124" s="97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2" t="s">
        <v>41</v>
      </c>
      <c r="B125" s="105" t="s">
        <v>41</v>
      </c>
      <c r="C125" s="102" t="s">
        <v>99</v>
      </c>
      <c r="D125" s="103" t="s">
        <v>100</v>
      </c>
      <c r="E125" s="13" t="s">
        <v>36</v>
      </c>
      <c r="F125" s="76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101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2" t="s">
        <v>41</v>
      </c>
      <c r="B126" s="105" t="s">
        <v>41</v>
      </c>
      <c r="C126" s="102" t="s">
        <v>101</v>
      </c>
      <c r="D126" s="102" t="s">
        <v>102</v>
      </c>
      <c r="E126" s="13" t="s">
        <v>373</v>
      </c>
      <c r="F126" s="76"/>
      <c r="G126" s="42"/>
      <c r="H126" s="42"/>
      <c r="I126" s="42"/>
      <c r="J126" s="42"/>
      <c r="K126" s="42"/>
      <c r="L126" s="42"/>
      <c r="M126" s="43"/>
      <c r="N126" s="96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2" t="s">
        <v>41</v>
      </c>
      <c r="B127" s="105" t="s">
        <v>41</v>
      </c>
      <c r="C127" s="102" t="s">
        <v>101</v>
      </c>
      <c r="D127" s="102" t="s">
        <v>102</v>
      </c>
      <c r="E127" s="71" t="s">
        <v>374</v>
      </c>
      <c r="F127" s="76"/>
      <c r="G127" s="42"/>
      <c r="H127" s="42"/>
      <c r="I127" s="42"/>
      <c r="J127" s="42"/>
      <c r="K127" s="42"/>
      <c r="L127" s="42"/>
      <c r="M127" s="43"/>
      <c r="N127" s="96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2" t="s">
        <v>41</v>
      </c>
      <c r="B128" s="105" t="s">
        <v>41</v>
      </c>
      <c r="C128" s="102" t="s">
        <v>101</v>
      </c>
      <c r="D128" s="102" t="s">
        <v>102</v>
      </c>
      <c r="E128" s="23" t="s">
        <v>375</v>
      </c>
      <c r="F128" s="77">
        <f>SUM(G128:V128)</f>
        <v>0</v>
      </c>
      <c r="G128" s="44"/>
      <c r="H128" s="44"/>
      <c r="I128" s="44"/>
      <c r="J128" s="44"/>
      <c r="K128" s="44"/>
      <c r="L128" s="44"/>
      <c r="M128" s="44"/>
      <c r="N128" s="97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2" t="s">
        <v>41</v>
      </c>
      <c r="B129" s="105" t="s">
        <v>41</v>
      </c>
      <c r="C129" s="102" t="s">
        <v>101</v>
      </c>
      <c r="D129" s="102" t="s">
        <v>102</v>
      </c>
      <c r="E129" s="13" t="s">
        <v>36</v>
      </c>
      <c r="F129" s="76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101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2" t="s">
        <v>41</v>
      </c>
      <c r="B130" s="105" t="s">
        <v>41</v>
      </c>
      <c r="C130" s="102" t="s">
        <v>103</v>
      </c>
      <c r="D130" s="102" t="s">
        <v>104</v>
      </c>
      <c r="E130" s="13" t="s">
        <v>373</v>
      </c>
      <c r="F130" s="76"/>
      <c r="G130" s="42"/>
      <c r="H130" s="42"/>
      <c r="I130" s="42"/>
      <c r="J130" s="42"/>
      <c r="K130" s="42"/>
      <c r="L130" s="42"/>
      <c r="M130" s="43"/>
      <c r="N130" s="96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2" t="s">
        <v>41</v>
      </c>
      <c r="B131" s="105" t="s">
        <v>41</v>
      </c>
      <c r="C131" s="102" t="s">
        <v>103</v>
      </c>
      <c r="D131" s="102" t="s">
        <v>104</v>
      </c>
      <c r="E131" s="71" t="s">
        <v>374</v>
      </c>
      <c r="F131" s="76"/>
      <c r="G131" s="42"/>
      <c r="H131" s="42"/>
      <c r="I131" s="42"/>
      <c r="J131" s="42"/>
      <c r="K131" s="42"/>
      <c r="L131" s="42"/>
      <c r="M131" s="43"/>
      <c r="N131" s="96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2" t="s">
        <v>41</v>
      </c>
      <c r="B132" s="105" t="s">
        <v>41</v>
      </c>
      <c r="C132" s="102" t="s">
        <v>103</v>
      </c>
      <c r="D132" s="102" t="s">
        <v>104</v>
      </c>
      <c r="E132" s="23" t="s">
        <v>375</v>
      </c>
      <c r="F132" s="77">
        <f>SUM(G132:V132)</f>
        <v>0</v>
      </c>
      <c r="G132" s="44"/>
      <c r="H132" s="44"/>
      <c r="I132" s="44"/>
      <c r="J132" s="44"/>
      <c r="K132" s="44"/>
      <c r="L132" s="44"/>
      <c r="M132" s="44"/>
      <c r="N132" s="97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13.5" customHeight="1">
      <c r="A133" s="102" t="s">
        <v>41</v>
      </c>
      <c r="B133" s="105" t="s">
        <v>41</v>
      </c>
      <c r="C133" s="102" t="s">
        <v>103</v>
      </c>
      <c r="D133" s="102" t="s">
        <v>104</v>
      </c>
      <c r="E133" s="13" t="s">
        <v>36</v>
      </c>
      <c r="F133" s="76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101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2">
        <v>4</v>
      </c>
      <c r="B134" s="102" t="s">
        <v>105</v>
      </c>
      <c r="C134" s="102" t="s">
        <v>106</v>
      </c>
      <c r="D134" s="102" t="s">
        <v>107</v>
      </c>
      <c r="E134" s="13" t="s">
        <v>373</v>
      </c>
      <c r="F134" s="75">
        <v>368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96"/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2" t="s">
        <v>105</v>
      </c>
      <c r="B135" s="102" t="s">
        <v>105</v>
      </c>
      <c r="C135" s="102" t="s">
        <v>106</v>
      </c>
      <c r="D135" s="102" t="s">
        <v>107</v>
      </c>
      <c r="E135" s="71" t="s">
        <v>374</v>
      </c>
      <c r="F135" s="75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96"/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2" t="s">
        <v>105</v>
      </c>
      <c r="B136" s="102" t="s">
        <v>105</v>
      </c>
      <c r="C136" s="102" t="s">
        <v>106</v>
      </c>
      <c r="D136" s="102" t="s">
        <v>107</v>
      </c>
      <c r="E136" s="23" t="s">
        <v>375</v>
      </c>
      <c r="F136" s="77">
        <f>SUM(G136:V136)</f>
        <v>126</v>
      </c>
      <c r="G136" s="44">
        <v>7</v>
      </c>
      <c r="H136" s="44"/>
      <c r="I136" s="44">
        <v>44</v>
      </c>
      <c r="J136" s="44"/>
      <c r="K136" s="44"/>
      <c r="L136" s="44"/>
      <c r="M136" s="44"/>
      <c r="N136" s="97"/>
      <c r="O136" s="44"/>
      <c r="P136" s="44"/>
      <c r="Q136" s="44">
        <v>75</v>
      </c>
      <c r="R136" s="44"/>
      <c r="S136" s="44"/>
      <c r="T136" s="44"/>
      <c r="U136" s="44"/>
      <c r="V136" s="44"/>
    </row>
    <row r="137" spans="1:22" s="27" customFormat="1" ht="39" customHeight="1">
      <c r="A137" s="102" t="s">
        <v>105</v>
      </c>
      <c r="B137" s="102" t="s">
        <v>105</v>
      </c>
      <c r="C137" s="102" t="s">
        <v>106</v>
      </c>
      <c r="D137" s="102" t="s">
        <v>107</v>
      </c>
      <c r="E137" s="26" t="s">
        <v>36</v>
      </c>
      <c r="F137" s="74" t="s">
        <v>411</v>
      </c>
      <c r="G137" s="26" t="s">
        <v>409</v>
      </c>
      <c r="H137" s="26"/>
      <c r="I137" s="26" t="s">
        <v>409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100" t="s">
        <v>37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2" t="s">
        <v>105</v>
      </c>
      <c r="B138" s="102" t="s">
        <v>105</v>
      </c>
      <c r="C138" s="102" t="s">
        <v>109</v>
      </c>
      <c r="D138" s="104" t="s">
        <v>110</v>
      </c>
      <c r="E138" s="13" t="s">
        <v>373</v>
      </c>
      <c r="F138" s="76"/>
      <c r="G138" s="42"/>
      <c r="H138" s="42"/>
      <c r="I138" s="42"/>
      <c r="J138" s="42"/>
      <c r="K138" s="42"/>
      <c r="L138" s="42"/>
      <c r="M138" s="43"/>
      <c r="N138" s="96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2" t="s">
        <v>105</v>
      </c>
      <c r="B139" s="102" t="s">
        <v>105</v>
      </c>
      <c r="C139" s="102" t="s">
        <v>109</v>
      </c>
      <c r="D139" s="104" t="s">
        <v>110</v>
      </c>
      <c r="E139" s="71" t="s">
        <v>374</v>
      </c>
      <c r="F139" s="76"/>
      <c r="G139" s="42"/>
      <c r="H139" s="42"/>
      <c r="I139" s="42"/>
      <c r="J139" s="42"/>
      <c r="K139" s="42"/>
      <c r="L139" s="42"/>
      <c r="M139" s="43"/>
      <c r="N139" s="96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2" t="s">
        <v>105</v>
      </c>
      <c r="B140" s="102" t="s">
        <v>105</v>
      </c>
      <c r="C140" s="102" t="s">
        <v>109</v>
      </c>
      <c r="D140" s="104" t="s">
        <v>110</v>
      </c>
      <c r="E140" s="23" t="s">
        <v>375</v>
      </c>
      <c r="F140" s="77">
        <f>SUM(G140:V140)</f>
        <v>0</v>
      </c>
      <c r="G140" s="44"/>
      <c r="H140" s="44"/>
      <c r="I140" s="44"/>
      <c r="J140" s="44"/>
      <c r="K140" s="44"/>
      <c r="L140" s="44"/>
      <c r="M140" s="44"/>
      <c r="N140" s="97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2" t="s">
        <v>105</v>
      </c>
      <c r="B141" s="102" t="s">
        <v>105</v>
      </c>
      <c r="C141" s="102" t="s">
        <v>109</v>
      </c>
      <c r="D141" s="104" t="s">
        <v>110</v>
      </c>
      <c r="E141" s="13" t="s">
        <v>36</v>
      </c>
      <c r="F141" s="76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101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2">
        <v>5</v>
      </c>
      <c r="B142" s="105" t="s">
        <v>111</v>
      </c>
      <c r="C142" s="102" t="s">
        <v>112</v>
      </c>
      <c r="D142" s="102" t="s">
        <v>111</v>
      </c>
      <c r="E142" s="13" t="s">
        <v>373</v>
      </c>
      <c r="F142" s="75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240</v>
      </c>
      <c r="L142" s="42">
        <v>230</v>
      </c>
      <c r="M142" s="43"/>
      <c r="N142" s="42">
        <v>298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02" t="s">
        <v>111</v>
      </c>
      <c r="B143" s="105" t="s">
        <v>111</v>
      </c>
      <c r="C143" s="102" t="s">
        <v>112</v>
      </c>
      <c r="D143" s="102" t="s">
        <v>111</v>
      </c>
      <c r="E143" s="71" t="s">
        <v>374</v>
      </c>
      <c r="F143" s="75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298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02" t="s">
        <v>111</v>
      </c>
      <c r="B144" s="105" t="s">
        <v>111</v>
      </c>
      <c r="C144" s="102" t="s">
        <v>112</v>
      </c>
      <c r="D144" s="102" t="s">
        <v>111</v>
      </c>
      <c r="E144" s="23" t="s">
        <v>375</v>
      </c>
      <c r="F144" s="77">
        <f>SUM(G144:V144)</f>
        <v>197</v>
      </c>
      <c r="G144" s="44">
        <v>8</v>
      </c>
      <c r="H144" s="44">
        <v>10</v>
      </c>
      <c r="I144" s="44">
        <v>42</v>
      </c>
      <c r="J144" s="44">
        <v>53</v>
      </c>
      <c r="K144" s="44">
        <v>2</v>
      </c>
      <c r="L144" s="44">
        <v>17</v>
      </c>
      <c r="M144" s="44"/>
      <c r="N144" s="44">
        <v>6</v>
      </c>
      <c r="O144" s="44">
        <v>12</v>
      </c>
      <c r="P144" s="44"/>
      <c r="Q144" s="44">
        <v>35</v>
      </c>
      <c r="R144" s="44"/>
      <c r="S144" s="44"/>
      <c r="T144" s="44"/>
      <c r="U144" s="44"/>
      <c r="V144" s="44">
        <v>12</v>
      </c>
    </row>
    <row r="145" spans="1:22" s="27" customFormat="1" ht="8.25" customHeight="1">
      <c r="A145" s="102" t="s">
        <v>111</v>
      </c>
      <c r="B145" s="105" t="s">
        <v>111</v>
      </c>
      <c r="C145" s="102" t="s">
        <v>112</v>
      </c>
      <c r="D145" s="102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02">
        <v>6</v>
      </c>
      <c r="B146" s="102" t="s">
        <v>113</v>
      </c>
      <c r="C146" s="102" t="s">
        <v>114</v>
      </c>
      <c r="D146" s="102" t="s">
        <v>115</v>
      </c>
      <c r="E146" s="13" t="s">
        <v>373</v>
      </c>
      <c r="F146" s="76"/>
      <c r="G146" s="42"/>
      <c r="H146" s="42"/>
      <c r="I146" s="42"/>
      <c r="J146" s="42"/>
      <c r="K146" s="42"/>
      <c r="L146" s="42"/>
      <c r="M146" s="43"/>
      <c r="N146" s="96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2" t="s">
        <v>113</v>
      </c>
      <c r="B147" s="102" t="s">
        <v>113</v>
      </c>
      <c r="C147" s="102" t="s">
        <v>114</v>
      </c>
      <c r="D147" s="102" t="s">
        <v>115</v>
      </c>
      <c r="E147" s="71" t="s">
        <v>374</v>
      </c>
      <c r="F147" s="76"/>
      <c r="G147" s="42"/>
      <c r="H147" s="42"/>
      <c r="I147" s="42"/>
      <c r="J147" s="42"/>
      <c r="K147" s="42"/>
      <c r="L147" s="42"/>
      <c r="M147" s="43"/>
      <c r="N147" s="96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2" t="s">
        <v>113</v>
      </c>
      <c r="B148" s="102" t="s">
        <v>113</v>
      </c>
      <c r="C148" s="102" t="s">
        <v>114</v>
      </c>
      <c r="D148" s="102" t="s">
        <v>115</v>
      </c>
      <c r="E148" s="23" t="s">
        <v>375</v>
      </c>
      <c r="F148" s="77">
        <f>SUM(G148:V148)</f>
        <v>0</v>
      </c>
      <c r="G148" s="44"/>
      <c r="H148" s="44"/>
      <c r="I148" s="44"/>
      <c r="J148" s="44"/>
      <c r="K148" s="44"/>
      <c r="L148" s="44"/>
      <c r="M148" s="44"/>
      <c r="N148" s="97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2" t="s">
        <v>113</v>
      </c>
      <c r="B149" s="102" t="s">
        <v>113</v>
      </c>
      <c r="C149" s="102" t="s">
        <v>114</v>
      </c>
      <c r="D149" s="102" t="s">
        <v>115</v>
      </c>
      <c r="E149" s="13" t="s">
        <v>36</v>
      </c>
      <c r="F149" s="76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101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2" t="s">
        <v>113</v>
      </c>
      <c r="B150" s="102" t="s">
        <v>113</v>
      </c>
      <c r="C150" s="102" t="s">
        <v>116</v>
      </c>
      <c r="D150" s="102" t="s">
        <v>117</v>
      </c>
      <c r="E150" s="13" t="s">
        <v>373</v>
      </c>
      <c r="F150" s="75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96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2" t="s">
        <v>113</v>
      </c>
      <c r="B151" s="102" t="s">
        <v>113</v>
      </c>
      <c r="C151" s="102" t="s">
        <v>116</v>
      </c>
      <c r="D151" s="102" t="s">
        <v>117</v>
      </c>
      <c r="E151" s="71" t="s">
        <v>374</v>
      </c>
      <c r="F151" s="75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96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02" t="s">
        <v>113</v>
      </c>
      <c r="B152" s="102" t="s">
        <v>113</v>
      </c>
      <c r="C152" s="102" t="s">
        <v>116</v>
      </c>
      <c r="D152" s="102" t="s">
        <v>117</v>
      </c>
      <c r="E152" s="23" t="s">
        <v>375</v>
      </c>
      <c r="F152" s="77">
        <f>SUM(G152:V152)</f>
        <v>27</v>
      </c>
      <c r="G152" s="44"/>
      <c r="H152" s="44">
        <v>2</v>
      </c>
      <c r="I152" s="44">
        <v>10</v>
      </c>
      <c r="J152" s="44"/>
      <c r="K152" s="44"/>
      <c r="L152" s="44">
        <v>10</v>
      </c>
      <c r="M152" s="44"/>
      <c r="N152" s="97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9.75" customHeight="1">
      <c r="A153" s="102" t="s">
        <v>113</v>
      </c>
      <c r="B153" s="102" t="s">
        <v>113</v>
      </c>
      <c r="C153" s="102" t="s">
        <v>116</v>
      </c>
      <c r="D153" s="102" t="s">
        <v>117</v>
      </c>
      <c r="E153" s="26" t="s">
        <v>36</v>
      </c>
      <c r="F153" s="74" t="s">
        <v>212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100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2" t="s">
        <v>113</v>
      </c>
      <c r="B154" s="102" t="s">
        <v>113</v>
      </c>
      <c r="C154" s="102" t="s">
        <v>119</v>
      </c>
      <c r="D154" s="102" t="s">
        <v>120</v>
      </c>
      <c r="E154" s="13" t="s">
        <v>373</v>
      </c>
      <c r="F154" s="75">
        <v>445</v>
      </c>
      <c r="G154" s="42"/>
      <c r="H154" s="42"/>
      <c r="I154" s="42"/>
      <c r="J154" s="42"/>
      <c r="K154" s="42"/>
      <c r="L154" s="42">
        <v>471</v>
      </c>
      <c r="M154" s="43"/>
      <c r="N154" s="96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02" t="s">
        <v>113</v>
      </c>
      <c r="B155" s="102" t="s">
        <v>113</v>
      </c>
      <c r="C155" s="102" t="s">
        <v>119</v>
      </c>
      <c r="D155" s="102" t="s">
        <v>120</v>
      </c>
      <c r="E155" s="71" t="s">
        <v>374</v>
      </c>
      <c r="F155" s="75">
        <v>999</v>
      </c>
      <c r="G155" s="42"/>
      <c r="H155" s="42"/>
      <c r="I155" s="42"/>
      <c r="J155" s="42"/>
      <c r="K155" s="42"/>
      <c r="L155" s="42">
        <v>980</v>
      </c>
      <c r="M155" s="43"/>
      <c r="N155" s="96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02" t="s">
        <v>113</v>
      </c>
      <c r="B156" s="102" t="s">
        <v>113</v>
      </c>
      <c r="C156" s="102" t="s">
        <v>119</v>
      </c>
      <c r="D156" s="102" t="s">
        <v>120</v>
      </c>
      <c r="E156" s="23" t="s">
        <v>375</v>
      </c>
      <c r="F156" s="77">
        <f>SUM(G156:V156)</f>
        <v>24</v>
      </c>
      <c r="G156" s="44"/>
      <c r="H156" s="44"/>
      <c r="I156" s="44"/>
      <c r="J156" s="44"/>
      <c r="K156" s="44"/>
      <c r="L156" s="44">
        <v>8</v>
      </c>
      <c r="M156" s="44"/>
      <c r="N156" s="97"/>
      <c r="O156" s="44"/>
      <c r="P156" s="44"/>
      <c r="Q156" s="44">
        <v>9</v>
      </c>
      <c r="R156" s="44"/>
      <c r="S156" s="44"/>
      <c r="T156" s="44"/>
      <c r="U156" s="44"/>
      <c r="V156" s="44">
        <v>7</v>
      </c>
    </row>
    <row r="157" spans="1:22" s="27" customFormat="1" ht="9.75" customHeight="1">
      <c r="A157" s="102" t="s">
        <v>113</v>
      </c>
      <c r="B157" s="102" t="s">
        <v>113</v>
      </c>
      <c r="C157" s="102" t="s">
        <v>119</v>
      </c>
      <c r="D157" s="102" t="s">
        <v>120</v>
      </c>
      <c r="E157" s="26" t="s">
        <v>36</v>
      </c>
      <c r="F157" s="74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100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2" t="s">
        <v>113</v>
      </c>
      <c r="B158" s="102" t="s">
        <v>113</v>
      </c>
      <c r="C158" s="102" t="s">
        <v>121</v>
      </c>
      <c r="D158" s="102" t="s">
        <v>113</v>
      </c>
      <c r="E158" s="13" t="s">
        <v>373</v>
      </c>
      <c r="F158" s="75">
        <v>1205</v>
      </c>
      <c r="G158" s="42"/>
      <c r="H158" s="42"/>
      <c r="I158" s="42"/>
      <c r="J158" s="42"/>
      <c r="K158" s="42"/>
      <c r="L158" s="42"/>
      <c r="M158" s="43"/>
      <c r="N158" s="96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2" t="s">
        <v>113</v>
      </c>
      <c r="B159" s="102" t="s">
        <v>113</v>
      </c>
      <c r="C159" s="102" t="s">
        <v>121</v>
      </c>
      <c r="D159" s="102" t="s">
        <v>113</v>
      </c>
      <c r="E159" s="71" t="s">
        <v>374</v>
      </c>
      <c r="F159" s="75">
        <v>1205</v>
      </c>
      <c r="G159" s="42"/>
      <c r="H159" s="42"/>
      <c r="I159" s="42"/>
      <c r="J159" s="42"/>
      <c r="K159" s="42"/>
      <c r="L159" s="42"/>
      <c r="M159" s="43"/>
      <c r="N159" s="96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2" t="s">
        <v>113</v>
      </c>
      <c r="B160" s="102" t="s">
        <v>113</v>
      </c>
      <c r="C160" s="102" t="s">
        <v>121</v>
      </c>
      <c r="D160" s="102" t="s">
        <v>113</v>
      </c>
      <c r="E160" s="23" t="s">
        <v>375</v>
      </c>
      <c r="F160" s="77">
        <f>SUM(G160:V160)</f>
        <v>3</v>
      </c>
      <c r="G160" s="44"/>
      <c r="H160" s="44"/>
      <c r="I160" s="44"/>
      <c r="J160" s="44"/>
      <c r="K160" s="44"/>
      <c r="L160" s="44"/>
      <c r="M160" s="44"/>
      <c r="N160" s="97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02" t="s">
        <v>113</v>
      </c>
      <c r="B161" s="102" t="s">
        <v>113</v>
      </c>
      <c r="C161" s="102" t="s">
        <v>121</v>
      </c>
      <c r="D161" s="102" t="s">
        <v>113</v>
      </c>
      <c r="E161" s="13" t="s">
        <v>36</v>
      </c>
      <c r="F161" s="76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101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2" t="s">
        <v>113</v>
      </c>
      <c r="B162" s="102" t="s">
        <v>113</v>
      </c>
      <c r="C162" s="102" t="s">
        <v>122</v>
      </c>
      <c r="D162" s="102" t="s">
        <v>123</v>
      </c>
      <c r="E162" s="13" t="s">
        <v>373</v>
      </c>
      <c r="F162" s="76"/>
      <c r="G162" s="42"/>
      <c r="H162" s="42"/>
      <c r="I162" s="42"/>
      <c r="J162" s="42"/>
      <c r="K162" s="42"/>
      <c r="L162" s="42"/>
      <c r="M162" s="43"/>
      <c r="N162" s="96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2" t="s">
        <v>113</v>
      </c>
      <c r="B163" s="102" t="s">
        <v>113</v>
      </c>
      <c r="C163" s="102" t="s">
        <v>122</v>
      </c>
      <c r="D163" s="102" t="s">
        <v>123</v>
      </c>
      <c r="E163" s="71" t="s">
        <v>374</v>
      </c>
      <c r="F163" s="76"/>
      <c r="G163" s="42"/>
      <c r="H163" s="42"/>
      <c r="I163" s="42"/>
      <c r="J163" s="42"/>
      <c r="K163" s="42"/>
      <c r="L163" s="42"/>
      <c r="M163" s="43"/>
      <c r="N163" s="96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2" t="s">
        <v>113</v>
      </c>
      <c r="B164" s="102" t="s">
        <v>113</v>
      </c>
      <c r="C164" s="102" t="s">
        <v>122</v>
      </c>
      <c r="D164" s="102" t="s">
        <v>123</v>
      </c>
      <c r="E164" s="23" t="s">
        <v>375</v>
      </c>
      <c r="F164" s="77">
        <f>SUM(G164:V164)</f>
        <v>0</v>
      </c>
      <c r="G164" s="44"/>
      <c r="H164" s="44"/>
      <c r="I164" s="44"/>
      <c r="J164" s="44"/>
      <c r="K164" s="44"/>
      <c r="L164" s="44"/>
      <c r="M164" s="44"/>
      <c r="N164" s="97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2" t="s">
        <v>113</v>
      </c>
      <c r="B165" s="102" t="s">
        <v>113</v>
      </c>
      <c r="C165" s="102" t="s">
        <v>122</v>
      </c>
      <c r="D165" s="102" t="s">
        <v>123</v>
      </c>
      <c r="E165" s="13" t="s">
        <v>36</v>
      </c>
      <c r="F165" s="76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101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2" t="s">
        <v>113</v>
      </c>
      <c r="B166" s="102" t="s">
        <v>113</v>
      </c>
      <c r="C166" s="102" t="s">
        <v>124</v>
      </c>
      <c r="D166" s="102" t="s">
        <v>125</v>
      </c>
      <c r="E166" s="13" t="s">
        <v>373</v>
      </c>
      <c r="F166" s="75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2" t="s">
        <v>113</v>
      </c>
      <c r="B167" s="102" t="s">
        <v>113</v>
      </c>
      <c r="C167" s="102" t="s">
        <v>124</v>
      </c>
      <c r="D167" s="102" t="s">
        <v>125</v>
      </c>
      <c r="E167" s="71" t="s">
        <v>374</v>
      </c>
      <c r="F167" s="75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2" t="s">
        <v>113</v>
      </c>
      <c r="B168" s="102" t="s">
        <v>113</v>
      </c>
      <c r="C168" s="102" t="s">
        <v>124</v>
      </c>
      <c r="D168" s="102" t="s">
        <v>125</v>
      </c>
      <c r="E168" s="23" t="s">
        <v>375</v>
      </c>
      <c r="F168" s="77">
        <f>SUM(G168:V168)</f>
        <v>16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5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2" t="s">
        <v>113</v>
      </c>
      <c r="B169" s="102" t="s">
        <v>113</v>
      </c>
      <c r="C169" s="102" t="s">
        <v>124</v>
      </c>
      <c r="D169" s="102" t="s">
        <v>125</v>
      </c>
      <c r="E169" s="26" t="s">
        <v>36</v>
      </c>
      <c r="F169" s="74" t="s">
        <v>212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2" t="s">
        <v>113</v>
      </c>
      <c r="B170" s="102" t="s">
        <v>113</v>
      </c>
      <c r="C170" s="102" t="s">
        <v>126</v>
      </c>
      <c r="D170" s="102" t="s">
        <v>127</v>
      </c>
      <c r="E170" s="13" t="s">
        <v>373</v>
      </c>
      <c r="F170" s="76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2" t="s">
        <v>113</v>
      </c>
      <c r="B171" s="102" t="s">
        <v>113</v>
      </c>
      <c r="C171" s="102" t="s">
        <v>126</v>
      </c>
      <c r="D171" s="102" t="s">
        <v>127</v>
      </c>
      <c r="E171" s="71" t="s">
        <v>374</v>
      </c>
      <c r="F171" s="76"/>
      <c r="G171" s="42"/>
      <c r="H171" s="42"/>
      <c r="I171" s="42"/>
      <c r="J171" s="42"/>
      <c r="K171" s="42"/>
      <c r="L171" s="42"/>
      <c r="M171" s="43"/>
      <c r="N171" s="96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2" t="s">
        <v>113</v>
      </c>
      <c r="B172" s="102" t="s">
        <v>113</v>
      </c>
      <c r="C172" s="102" t="s">
        <v>126</v>
      </c>
      <c r="D172" s="102" t="s">
        <v>127</v>
      </c>
      <c r="E172" s="23" t="s">
        <v>375</v>
      </c>
      <c r="F172" s="77">
        <f>SUM(G172:V172)</f>
        <v>0</v>
      </c>
      <c r="G172" s="44"/>
      <c r="H172" s="44"/>
      <c r="I172" s="44"/>
      <c r="J172" s="44"/>
      <c r="K172" s="44"/>
      <c r="L172" s="44"/>
      <c r="M172" s="44"/>
      <c r="N172" s="97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2" t="s">
        <v>113</v>
      </c>
      <c r="B173" s="102" t="s">
        <v>113</v>
      </c>
      <c r="C173" s="102" t="s">
        <v>126</v>
      </c>
      <c r="D173" s="102" t="s">
        <v>127</v>
      </c>
      <c r="E173" s="13" t="s">
        <v>36</v>
      </c>
      <c r="F173" s="76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101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2" t="s">
        <v>113</v>
      </c>
      <c r="B174" s="102" t="s">
        <v>113</v>
      </c>
      <c r="C174" s="102" t="s">
        <v>128</v>
      </c>
      <c r="D174" s="102" t="s">
        <v>129</v>
      </c>
      <c r="E174" s="13" t="s">
        <v>373</v>
      </c>
      <c r="F174" s="75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96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11.25" customHeight="1">
      <c r="A175" s="102" t="s">
        <v>113</v>
      </c>
      <c r="B175" s="102" t="s">
        <v>113</v>
      </c>
      <c r="C175" s="102" t="s">
        <v>128</v>
      </c>
      <c r="D175" s="102" t="s">
        <v>129</v>
      </c>
      <c r="E175" s="71" t="s">
        <v>374</v>
      </c>
      <c r="F175" s="75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96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02" t="s">
        <v>113</v>
      </c>
      <c r="B176" s="102" t="s">
        <v>113</v>
      </c>
      <c r="C176" s="102" t="s">
        <v>128</v>
      </c>
      <c r="D176" s="102" t="s">
        <v>129</v>
      </c>
      <c r="E176" s="23" t="s">
        <v>375</v>
      </c>
      <c r="F176" s="77">
        <f>SUM(G176:V176)</f>
        <v>24</v>
      </c>
      <c r="G176" s="44">
        <v>1</v>
      </c>
      <c r="H176" s="44">
        <v>1</v>
      </c>
      <c r="I176" s="44">
        <v>7</v>
      </c>
      <c r="J176" s="44"/>
      <c r="K176" s="44">
        <v>2</v>
      </c>
      <c r="L176" s="44">
        <v>7</v>
      </c>
      <c r="M176" s="44"/>
      <c r="N176" s="97"/>
      <c r="O176" s="44"/>
      <c r="P176" s="44"/>
      <c r="Q176" s="44"/>
      <c r="R176" s="44"/>
      <c r="S176" s="44"/>
      <c r="T176" s="44"/>
      <c r="U176" s="44"/>
      <c r="V176" s="44">
        <v>6</v>
      </c>
    </row>
    <row r="177" spans="1:22" s="27" customFormat="1" ht="9.75" customHeight="1">
      <c r="A177" s="102" t="s">
        <v>113</v>
      </c>
      <c r="B177" s="102" t="s">
        <v>113</v>
      </c>
      <c r="C177" s="102" t="s">
        <v>128</v>
      </c>
      <c r="D177" s="102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99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02" t="s">
        <v>113</v>
      </c>
      <c r="B178" s="102" t="s">
        <v>113</v>
      </c>
      <c r="C178" s="102" t="s">
        <v>130</v>
      </c>
      <c r="D178" s="102" t="s">
        <v>131</v>
      </c>
      <c r="E178" s="13" t="s">
        <v>373</v>
      </c>
      <c r="F178" s="76"/>
      <c r="G178" s="42"/>
      <c r="H178" s="42"/>
      <c r="I178" s="42"/>
      <c r="J178" s="42"/>
      <c r="K178" s="42"/>
      <c r="L178" s="42"/>
      <c r="M178" s="43"/>
      <c r="N178" s="96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2" t="s">
        <v>113</v>
      </c>
      <c r="B179" s="102" t="s">
        <v>113</v>
      </c>
      <c r="C179" s="102" t="s">
        <v>130</v>
      </c>
      <c r="D179" s="102" t="s">
        <v>131</v>
      </c>
      <c r="E179" s="71" t="s">
        <v>374</v>
      </c>
      <c r="F179" s="76"/>
      <c r="G179" s="42"/>
      <c r="H179" s="42"/>
      <c r="I179" s="42"/>
      <c r="J179" s="42"/>
      <c r="K179" s="42"/>
      <c r="L179" s="42"/>
      <c r="M179" s="43"/>
      <c r="N179" s="96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2" t="s">
        <v>113</v>
      </c>
      <c r="B180" s="102" t="s">
        <v>113</v>
      </c>
      <c r="C180" s="102" t="s">
        <v>130</v>
      </c>
      <c r="D180" s="102" t="s">
        <v>131</v>
      </c>
      <c r="E180" s="23" t="s">
        <v>375</v>
      </c>
      <c r="F180" s="77">
        <f>SUM(G180:V180)</f>
        <v>0</v>
      </c>
      <c r="G180" s="44"/>
      <c r="H180" s="44"/>
      <c r="I180" s="44"/>
      <c r="J180" s="44"/>
      <c r="K180" s="44"/>
      <c r="L180" s="44"/>
      <c r="M180" s="44"/>
      <c r="N180" s="97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2" t="s">
        <v>113</v>
      </c>
      <c r="B181" s="102" t="s">
        <v>113</v>
      </c>
      <c r="C181" s="102" t="s">
        <v>130</v>
      </c>
      <c r="D181" s="102" t="s">
        <v>131</v>
      </c>
      <c r="E181" s="13" t="s">
        <v>36</v>
      </c>
      <c r="F181" s="76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101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2" t="s">
        <v>113</v>
      </c>
      <c r="B182" s="102" t="s">
        <v>113</v>
      </c>
      <c r="C182" s="102" t="s">
        <v>132</v>
      </c>
      <c r="D182" s="102" t="s">
        <v>133</v>
      </c>
      <c r="E182" s="13" t="s">
        <v>373</v>
      </c>
      <c r="F182" s="76"/>
      <c r="G182" s="42"/>
      <c r="H182" s="42"/>
      <c r="I182" s="42"/>
      <c r="J182" s="42"/>
      <c r="K182" s="42"/>
      <c r="L182" s="42"/>
      <c r="M182" s="43"/>
      <c r="N182" s="96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2" t="s">
        <v>113</v>
      </c>
      <c r="B183" s="102" t="s">
        <v>113</v>
      </c>
      <c r="C183" s="102" t="s">
        <v>132</v>
      </c>
      <c r="D183" s="102" t="s">
        <v>133</v>
      </c>
      <c r="E183" s="71" t="s">
        <v>374</v>
      </c>
      <c r="F183" s="76"/>
      <c r="G183" s="42"/>
      <c r="H183" s="42"/>
      <c r="I183" s="42"/>
      <c r="J183" s="42"/>
      <c r="K183" s="42"/>
      <c r="L183" s="42"/>
      <c r="M183" s="43"/>
      <c r="N183" s="96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2" t="s">
        <v>113</v>
      </c>
      <c r="B184" s="102" t="s">
        <v>113</v>
      </c>
      <c r="C184" s="102" t="s">
        <v>132</v>
      </c>
      <c r="D184" s="102" t="s">
        <v>133</v>
      </c>
      <c r="E184" s="23" t="s">
        <v>375</v>
      </c>
      <c r="F184" s="77">
        <f>SUM(G184:V184)</f>
        <v>0</v>
      </c>
      <c r="G184" s="44"/>
      <c r="H184" s="44"/>
      <c r="I184" s="44"/>
      <c r="J184" s="44"/>
      <c r="K184" s="44"/>
      <c r="L184" s="44"/>
      <c r="M184" s="44"/>
      <c r="N184" s="97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2" t="s">
        <v>113</v>
      </c>
      <c r="B185" s="102" t="s">
        <v>113</v>
      </c>
      <c r="C185" s="102" t="s">
        <v>132</v>
      </c>
      <c r="D185" s="102" t="s">
        <v>133</v>
      </c>
      <c r="E185" s="13" t="s">
        <v>36</v>
      </c>
      <c r="F185" s="76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101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02" t="s">
        <v>113</v>
      </c>
      <c r="B186" s="102" t="s">
        <v>113</v>
      </c>
      <c r="C186" s="102" t="s">
        <v>134</v>
      </c>
      <c r="D186" s="102" t="s">
        <v>135</v>
      </c>
      <c r="E186" s="13" t="s">
        <v>373</v>
      </c>
      <c r="F186" s="76"/>
      <c r="G186" s="42"/>
      <c r="H186" s="42"/>
      <c r="I186" s="42"/>
      <c r="J186" s="42"/>
      <c r="K186" s="42"/>
      <c r="L186" s="42"/>
      <c r="M186" s="43"/>
      <c r="N186" s="96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2" t="s">
        <v>113</v>
      </c>
      <c r="B187" s="102" t="s">
        <v>113</v>
      </c>
      <c r="C187" s="102" t="s">
        <v>134</v>
      </c>
      <c r="D187" s="102" t="s">
        <v>135</v>
      </c>
      <c r="E187" s="71" t="s">
        <v>374</v>
      </c>
      <c r="F187" s="76"/>
      <c r="G187" s="42"/>
      <c r="H187" s="42"/>
      <c r="I187" s="42"/>
      <c r="J187" s="42"/>
      <c r="K187" s="42"/>
      <c r="L187" s="42"/>
      <c r="M187" s="43"/>
      <c r="N187" s="96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2" t="s">
        <v>113</v>
      </c>
      <c r="B188" s="102" t="s">
        <v>113</v>
      </c>
      <c r="C188" s="102" t="s">
        <v>134</v>
      </c>
      <c r="D188" s="102" t="s">
        <v>135</v>
      </c>
      <c r="E188" s="23" t="s">
        <v>375</v>
      </c>
      <c r="F188" s="77">
        <f>SUM(G188:V188)</f>
        <v>0</v>
      </c>
      <c r="G188" s="44"/>
      <c r="H188" s="44"/>
      <c r="I188" s="44"/>
      <c r="J188" s="44"/>
      <c r="K188" s="44"/>
      <c r="L188" s="44"/>
      <c r="M188" s="44"/>
      <c r="N188" s="97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2" t="s">
        <v>113</v>
      </c>
      <c r="B189" s="102" t="s">
        <v>113</v>
      </c>
      <c r="C189" s="102" t="s">
        <v>134</v>
      </c>
      <c r="D189" s="102" t="s">
        <v>135</v>
      </c>
      <c r="E189" s="13" t="s">
        <v>36</v>
      </c>
      <c r="F189" s="76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101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02" t="s">
        <v>113</v>
      </c>
      <c r="B190" s="102" t="s">
        <v>113</v>
      </c>
      <c r="C190" s="102" t="s">
        <v>136</v>
      </c>
      <c r="D190" s="102" t="s">
        <v>137</v>
      </c>
      <c r="E190" s="13" t="s">
        <v>373</v>
      </c>
      <c r="F190" s="76"/>
      <c r="G190" s="42"/>
      <c r="H190" s="42"/>
      <c r="I190" s="42"/>
      <c r="J190" s="42"/>
      <c r="K190" s="42"/>
      <c r="L190" s="42"/>
      <c r="M190" s="43"/>
      <c r="N190" s="96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2" t="s">
        <v>113</v>
      </c>
      <c r="B191" s="102" t="s">
        <v>113</v>
      </c>
      <c r="C191" s="102" t="s">
        <v>136</v>
      </c>
      <c r="D191" s="102" t="s">
        <v>137</v>
      </c>
      <c r="E191" s="71" t="s">
        <v>374</v>
      </c>
      <c r="F191" s="76"/>
      <c r="G191" s="42"/>
      <c r="H191" s="42"/>
      <c r="I191" s="42"/>
      <c r="J191" s="42"/>
      <c r="K191" s="42"/>
      <c r="L191" s="42"/>
      <c r="M191" s="43"/>
      <c r="N191" s="96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2" t="s">
        <v>113</v>
      </c>
      <c r="B192" s="102" t="s">
        <v>113</v>
      </c>
      <c r="C192" s="102" t="s">
        <v>136</v>
      </c>
      <c r="D192" s="102" t="s">
        <v>137</v>
      </c>
      <c r="E192" s="23" t="s">
        <v>375</v>
      </c>
      <c r="F192" s="77">
        <f>SUM(G192:V192)</f>
        <v>0</v>
      </c>
      <c r="G192" s="44"/>
      <c r="H192" s="44"/>
      <c r="I192" s="44"/>
      <c r="J192" s="44"/>
      <c r="K192" s="44"/>
      <c r="L192" s="44"/>
      <c r="M192" s="44"/>
      <c r="N192" s="97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2" t="s">
        <v>113</v>
      </c>
      <c r="B193" s="102" t="s">
        <v>113</v>
      </c>
      <c r="C193" s="102" t="s">
        <v>136</v>
      </c>
      <c r="D193" s="102" t="s">
        <v>137</v>
      </c>
      <c r="E193" s="13" t="s">
        <v>36</v>
      </c>
      <c r="F193" s="76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101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0.5" customHeight="1">
      <c r="A194" s="102" t="s">
        <v>113</v>
      </c>
      <c r="B194" s="102" t="s">
        <v>113</v>
      </c>
      <c r="C194" s="102" t="s">
        <v>138</v>
      </c>
      <c r="D194" s="102" t="s">
        <v>139</v>
      </c>
      <c r="E194" s="13" t="s">
        <v>373</v>
      </c>
      <c r="F194" s="75">
        <v>1358</v>
      </c>
      <c r="G194" s="42"/>
      <c r="H194" s="42"/>
      <c r="I194" s="42"/>
      <c r="J194" s="42"/>
      <c r="K194" s="42">
        <v>1400</v>
      </c>
      <c r="L194" s="42"/>
      <c r="M194" s="43"/>
      <c r="N194" s="96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2" t="s">
        <v>113</v>
      </c>
      <c r="B195" s="102" t="s">
        <v>113</v>
      </c>
      <c r="C195" s="102" t="s">
        <v>138</v>
      </c>
      <c r="D195" s="102" t="s">
        <v>139</v>
      </c>
      <c r="E195" s="71" t="s">
        <v>374</v>
      </c>
      <c r="F195" s="75">
        <v>1400</v>
      </c>
      <c r="G195" s="42"/>
      <c r="H195" s="42"/>
      <c r="I195" s="42"/>
      <c r="J195" s="42"/>
      <c r="K195" s="42">
        <v>1400</v>
      </c>
      <c r="L195" s="42"/>
      <c r="M195" s="43"/>
      <c r="N195" s="96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2" t="s">
        <v>113</v>
      </c>
      <c r="B196" s="102" t="s">
        <v>113</v>
      </c>
      <c r="C196" s="102" t="s">
        <v>138</v>
      </c>
      <c r="D196" s="102" t="s">
        <v>139</v>
      </c>
      <c r="E196" s="23" t="s">
        <v>375</v>
      </c>
      <c r="F196" s="77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97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2" t="s">
        <v>113</v>
      </c>
      <c r="B197" s="102" t="s">
        <v>113</v>
      </c>
      <c r="C197" s="102" t="s">
        <v>138</v>
      </c>
      <c r="D197" s="102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99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02" t="s">
        <v>113</v>
      </c>
      <c r="B198" s="102" t="s">
        <v>113</v>
      </c>
      <c r="C198" s="102" t="s">
        <v>140</v>
      </c>
      <c r="D198" s="102" t="s">
        <v>141</v>
      </c>
      <c r="E198" s="13" t="s">
        <v>373</v>
      </c>
      <c r="F198" s="76"/>
      <c r="G198" s="42"/>
      <c r="H198" s="42"/>
      <c r="I198" s="42"/>
      <c r="J198" s="42"/>
      <c r="K198" s="42"/>
      <c r="L198" s="42"/>
      <c r="M198" s="43"/>
      <c r="N198" s="96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02" t="s">
        <v>113</v>
      </c>
      <c r="B199" s="102" t="s">
        <v>113</v>
      </c>
      <c r="C199" s="102" t="s">
        <v>140</v>
      </c>
      <c r="D199" s="102" t="s">
        <v>141</v>
      </c>
      <c r="E199" s="71" t="s">
        <v>374</v>
      </c>
      <c r="F199" s="76"/>
      <c r="G199" s="42"/>
      <c r="H199" s="42"/>
      <c r="I199" s="42"/>
      <c r="J199" s="42"/>
      <c r="K199" s="42"/>
      <c r="L199" s="42"/>
      <c r="M199" s="43"/>
      <c r="N199" s="96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2" t="s">
        <v>113</v>
      </c>
      <c r="B200" s="102" t="s">
        <v>113</v>
      </c>
      <c r="C200" s="102" t="s">
        <v>140</v>
      </c>
      <c r="D200" s="102" t="s">
        <v>141</v>
      </c>
      <c r="E200" s="23" t="s">
        <v>375</v>
      </c>
      <c r="F200" s="77">
        <f>SUM(G200:V200)</f>
        <v>0</v>
      </c>
      <c r="G200" s="44"/>
      <c r="H200" s="44"/>
      <c r="I200" s="44"/>
      <c r="J200" s="44"/>
      <c r="K200" s="44"/>
      <c r="L200" s="44"/>
      <c r="M200" s="44"/>
      <c r="N200" s="97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2" t="s">
        <v>113</v>
      </c>
      <c r="B201" s="102" t="s">
        <v>113</v>
      </c>
      <c r="C201" s="102" t="s">
        <v>140</v>
      </c>
      <c r="D201" s="102" t="s">
        <v>141</v>
      </c>
      <c r="E201" s="13" t="s">
        <v>36</v>
      </c>
      <c r="F201" s="76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101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2" t="s">
        <v>113</v>
      </c>
      <c r="B202" s="102" t="s">
        <v>113</v>
      </c>
      <c r="C202" s="102" t="s">
        <v>142</v>
      </c>
      <c r="D202" s="102" t="s">
        <v>143</v>
      </c>
      <c r="E202" s="13" t="s">
        <v>373</v>
      </c>
      <c r="F202" s="76"/>
      <c r="G202" s="42"/>
      <c r="H202" s="42"/>
      <c r="I202" s="42"/>
      <c r="J202" s="42"/>
      <c r="K202" s="42"/>
      <c r="L202" s="42"/>
      <c r="M202" s="43"/>
      <c r="N202" s="96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2" t="s">
        <v>113</v>
      </c>
      <c r="B203" s="102" t="s">
        <v>113</v>
      </c>
      <c r="C203" s="102" t="s">
        <v>142</v>
      </c>
      <c r="D203" s="102" t="s">
        <v>143</v>
      </c>
      <c r="E203" s="71" t="s">
        <v>374</v>
      </c>
      <c r="F203" s="76"/>
      <c r="G203" s="42"/>
      <c r="H203" s="42"/>
      <c r="I203" s="42"/>
      <c r="J203" s="42"/>
      <c r="K203" s="42"/>
      <c r="L203" s="42"/>
      <c r="M203" s="43"/>
      <c r="N203" s="96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2" t="s">
        <v>113</v>
      </c>
      <c r="B204" s="102" t="s">
        <v>113</v>
      </c>
      <c r="C204" s="102" t="s">
        <v>142</v>
      </c>
      <c r="D204" s="102" t="s">
        <v>143</v>
      </c>
      <c r="E204" s="23" t="s">
        <v>375</v>
      </c>
      <c r="F204" s="77">
        <f>SUM(G204:V204)</f>
        <v>0</v>
      </c>
      <c r="G204" s="44"/>
      <c r="H204" s="44"/>
      <c r="I204" s="44"/>
      <c r="J204" s="44"/>
      <c r="K204" s="44"/>
      <c r="L204" s="44"/>
      <c r="M204" s="44"/>
      <c r="N204" s="97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2" t="s">
        <v>113</v>
      </c>
      <c r="B205" s="102" t="s">
        <v>113</v>
      </c>
      <c r="C205" s="102" t="s">
        <v>142</v>
      </c>
      <c r="D205" s="102" t="s">
        <v>143</v>
      </c>
      <c r="E205" s="13" t="s">
        <v>36</v>
      </c>
      <c r="F205" s="76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101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2">
        <v>7</v>
      </c>
      <c r="B206" s="105" t="s">
        <v>144</v>
      </c>
      <c r="C206" s="102" t="s">
        <v>145</v>
      </c>
      <c r="D206" s="102" t="s">
        <v>146</v>
      </c>
      <c r="E206" s="13" t="s">
        <v>373</v>
      </c>
      <c r="F206" s="75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1412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5" customHeight="1">
      <c r="A207" s="102" t="s">
        <v>144</v>
      </c>
      <c r="B207" s="105" t="s">
        <v>144</v>
      </c>
      <c r="C207" s="102" t="s">
        <v>145</v>
      </c>
      <c r="D207" s="102" t="s">
        <v>146</v>
      </c>
      <c r="E207" s="71" t="s">
        <v>374</v>
      </c>
      <c r="F207" s="75">
        <v>1412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1412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02" t="s">
        <v>144</v>
      </c>
      <c r="B208" s="105" t="s">
        <v>144</v>
      </c>
      <c r="C208" s="102" t="s">
        <v>145</v>
      </c>
      <c r="D208" s="102" t="s">
        <v>146</v>
      </c>
      <c r="E208" s="23" t="s">
        <v>375</v>
      </c>
      <c r="F208" s="77">
        <f>SUM(G208:V208)</f>
        <v>55</v>
      </c>
      <c r="G208" s="44"/>
      <c r="H208" s="44">
        <v>4</v>
      </c>
      <c r="I208" s="44"/>
      <c r="J208" s="44">
        <v>9</v>
      </c>
      <c r="K208" s="44">
        <v>5</v>
      </c>
      <c r="L208" s="44">
        <v>8</v>
      </c>
      <c r="M208" s="44"/>
      <c r="N208" s="44">
        <v>1</v>
      </c>
      <c r="O208" s="44">
        <v>4</v>
      </c>
      <c r="P208" s="44"/>
      <c r="Q208" s="44">
        <v>3</v>
      </c>
      <c r="R208" s="44"/>
      <c r="S208" s="44"/>
      <c r="T208" s="44"/>
      <c r="U208" s="44"/>
      <c r="V208" s="44">
        <v>21</v>
      </c>
    </row>
    <row r="209" spans="1:22" s="27" customFormat="1" ht="9.75" customHeight="1">
      <c r="A209" s="102" t="s">
        <v>144</v>
      </c>
      <c r="B209" s="105" t="s">
        <v>144</v>
      </c>
      <c r="C209" s="102" t="s">
        <v>145</v>
      </c>
      <c r="D209" s="102" t="s">
        <v>146</v>
      </c>
      <c r="E209" s="26" t="s">
        <v>36</v>
      </c>
      <c r="F209" s="74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11.25" customHeight="1">
      <c r="A210" s="102" t="s">
        <v>144</v>
      </c>
      <c r="B210" s="105" t="s">
        <v>144</v>
      </c>
      <c r="C210" s="102" t="s">
        <v>147</v>
      </c>
      <c r="D210" s="102" t="s">
        <v>148</v>
      </c>
      <c r="E210" s="13" t="s">
        <v>373</v>
      </c>
      <c r="F210" s="75">
        <v>349</v>
      </c>
      <c r="G210" s="42"/>
      <c r="H210" s="42">
        <v>717</v>
      </c>
      <c r="I210" s="42">
        <v>660</v>
      </c>
      <c r="J210" s="42"/>
      <c r="K210" s="42"/>
      <c r="L210" s="42">
        <v>381</v>
      </c>
      <c r="M210" s="43"/>
      <c r="N210" s="42">
        <v>668</v>
      </c>
      <c r="O210" s="42"/>
      <c r="P210" s="43"/>
      <c r="Q210" s="42">
        <v>349</v>
      </c>
      <c r="R210" s="43"/>
      <c r="S210" s="43"/>
      <c r="T210" s="43"/>
      <c r="U210" s="43"/>
      <c r="V210" s="42"/>
    </row>
    <row r="211" spans="1:22" s="14" customFormat="1" ht="13.5" customHeight="1">
      <c r="A211" s="102" t="s">
        <v>144</v>
      </c>
      <c r="B211" s="105" t="s">
        <v>144</v>
      </c>
      <c r="C211" s="102" t="s">
        <v>147</v>
      </c>
      <c r="D211" s="102" t="s">
        <v>148</v>
      </c>
      <c r="E211" s="71" t="s">
        <v>374</v>
      </c>
      <c r="F211" s="75">
        <v>1189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668</v>
      </c>
      <c r="O211" s="42"/>
      <c r="P211" s="43"/>
      <c r="Q211" s="42">
        <v>1189</v>
      </c>
      <c r="R211" s="43"/>
      <c r="S211" s="43"/>
      <c r="T211" s="43"/>
      <c r="U211" s="43"/>
      <c r="V211" s="42"/>
    </row>
    <row r="212" spans="1:22" s="14" customFormat="1" ht="9.75" customHeight="1">
      <c r="A212" s="102" t="s">
        <v>144</v>
      </c>
      <c r="B212" s="105" t="s">
        <v>144</v>
      </c>
      <c r="C212" s="102" t="s">
        <v>147</v>
      </c>
      <c r="D212" s="102" t="s">
        <v>148</v>
      </c>
      <c r="E212" s="23" t="s">
        <v>375</v>
      </c>
      <c r="F212" s="77">
        <f>SUM(G212:V212)</f>
        <v>32</v>
      </c>
      <c r="G212" s="44"/>
      <c r="H212" s="44">
        <v>1</v>
      </c>
      <c r="I212" s="44">
        <v>13</v>
      </c>
      <c r="J212" s="44"/>
      <c r="K212" s="44"/>
      <c r="L212" s="44">
        <v>10</v>
      </c>
      <c r="M212" s="44"/>
      <c r="N212" s="44">
        <v>1</v>
      </c>
      <c r="O212" s="44"/>
      <c r="P212" s="44"/>
      <c r="Q212" s="44">
        <v>7</v>
      </c>
      <c r="R212" s="44"/>
      <c r="S212" s="44"/>
      <c r="T212" s="44"/>
      <c r="U212" s="44"/>
      <c r="V212" s="44"/>
    </row>
    <row r="213" spans="1:22" s="27" customFormat="1" ht="9.75" customHeight="1">
      <c r="A213" s="102" t="s">
        <v>144</v>
      </c>
      <c r="B213" s="105" t="s">
        <v>144</v>
      </c>
      <c r="C213" s="102" t="s">
        <v>147</v>
      </c>
      <c r="D213" s="102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2" t="s">
        <v>144</v>
      </c>
      <c r="B214" s="105" t="s">
        <v>144</v>
      </c>
      <c r="C214" s="102" t="s">
        <v>149</v>
      </c>
      <c r="D214" s="102" t="s">
        <v>150</v>
      </c>
      <c r="E214" s="13" t="s">
        <v>373</v>
      </c>
      <c r="F214" s="76"/>
      <c r="G214" s="42"/>
      <c r="H214" s="42"/>
      <c r="I214" s="42"/>
      <c r="J214" s="42"/>
      <c r="K214" s="42"/>
      <c r="L214" s="42"/>
      <c r="M214" s="43"/>
      <c r="N214" s="96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2" t="s">
        <v>144</v>
      </c>
      <c r="B215" s="105" t="s">
        <v>144</v>
      </c>
      <c r="C215" s="102" t="s">
        <v>149</v>
      </c>
      <c r="D215" s="102" t="s">
        <v>150</v>
      </c>
      <c r="E215" s="71" t="s">
        <v>374</v>
      </c>
      <c r="F215" s="76"/>
      <c r="G215" s="42"/>
      <c r="H215" s="42"/>
      <c r="I215" s="42"/>
      <c r="J215" s="42"/>
      <c r="K215" s="42"/>
      <c r="L215" s="42"/>
      <c r="M215" s="43"/>
      <c r="N215" s="96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2" t="s">
        <v>144</v>
      </c>
      <c r="B216" s="105" t="s">
        <v>144</v>
      </c>
      <c r="C216" s="102" t="s">
        <v>149</v>
      </c>
      <c r="D216" s="102" t="s">
        <v>150</v>
      </c>
      <c r="E216" s="23" t="s">
        <v>375</v>
      </c>
      <c r="F216" s="77">
        <f>SUM(G216:V216)</f>
        <v>0</v>
      </c>
      <c r="G216" s="44"/>
      <c r="H216" s="44"/>
      <c r="I216" s="44"/>
      <c r="J216" s="44"/>
      <c r="K216" s="44"/>
      <c r="L216" s="44"/>
      <c r="M216" s="44"/>
      <c r="N216" s="97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2" t="s">
        <v>144</v>
      </c>
      <c r="B217" s="105" t="s">
        <v>144</v>
      </c>
      <c r="C217" s="102" t="s">
        <v>149</v>
      </c>
      <c r="D217" s="102" t="s">
        <v>150</v>
      </c>
      <c r="E217" s="13" t="s">
        <v>36</v>
      </c>
      <c r="F217" s="76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101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2" t="s">
        <v>144</v>
      </c>
      <c r="B218" s="105" t="s">
        <v>144</v>
      </c>
      <c r="C218" s="102" t="s">
        <v>151</v>
      </c>
      <c r="D218" s="102" t="s">
        <v>152</v>
      </c>
      <c r="E218" s="13" t="s">
        <v>373</v>
      </c>
      <c r="F218" s="75"/>
      <c r="G218" s="42"/>
      <c r="H218" s="42"/>
      <c r="I218" s="42"/>
      <c r="J218" s="42"/>
      <c r="K218" s="42"/>
      <c r="L218" s="42"/>
      <c r="M218" s="43"/>
      <c r="N218" s="96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2" t="s">
        <v>144</v>
      </c>
      <c r="B219" s="105" t="s">
        <v>144</v>
      </c>
      <c r="C219" s="102" t="s">
        <v>151</v>
      </c>
      <c r="D219" s="102" t="s">
        <v>152</v>
      </c>
      <c r="E219" s="71" t="s">
        <v>374</v>
      </c>
      <c r="F219" s="75"/>
      <c r="G219" s="42"/>
      <c r="H219" s="42"/>
      <c r="I219" s="42"/>
      <c r="J219" s="42"/>
      <c r="K219" s="42"/>
      <c r="L219" s="42"/>
      <c r="M219" s="43"/>
      <c r="N219" s="96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2" t="s">
        <v>144</v>
      </c>
      <c r="B220" s="105" t="s">
        <v>144</v>
      </c>
      <c r="C220" s="102" t="s">
        <v>151</v>
      </c>
      <c r="D220" s="102" t="s">
        <v>152</v>
      </c>
      <c r="E220" s="23" t="s">
        <v>375</v>
      </c>
      <c r="F220" s="77">
        <f>SUM(G220:V220)</f>
        <v>0</v>
      </c>
      <c r="G220" s="44"/>
      <c r="H220" s="44"/>
      <c r="I220" s="44"/>
      <c r="J220" s="44"/>
      <c r="K220" s="44"/>
      <c r="L220" s="44"/>
      <c r="M220" s="44"/>
      <c r="N220" s="97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2" t="s">
        <v>144</v>
      </c>
      <c r="B221" s="105" t="s">
        <v>144</v>
      </c>
      <c r="C221" s="102" t="s">
        <v>151</v>
      </c>
      <c r="D221" s="102" t="s">
        <v>152</v>
      </c>
      <c r="E221" s="26" t="s">
        <v>36</v>
      </c>
      <c r="F221" s="74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99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2" t="s">
        <v>144</v>
      </c>
      <c r="B222" s="105" t="s">
        <v>144</v>
      </c>
      <c r="C222" s="102" t="s">
        <v>153</v>
      </c>
      <c r="D222" s="102" t="s">
        <v>154</v>
      </c>
      <c r="E222" s="13" t="s">
        <v>373</v>
      </c>
      <c r="F222" s="75">
        <v>671</v>
      </c>
      <c r="G222" s="42"/>
      <c r="H222" s="42"/>
      <c r="I222" s="42"/>
      <c r="J222" s="42"/>
      <c r="K222" s="42"/>
      <c r="L222" s="42">
        <v>671</v>
      </c>
      <c r="M222" s="43"/>
      <c r="N222" s="96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2" t="s">
        <v>144</v>
      </c>
      <c r="B223" s="105" t="s">
        <v>144</v>
      </c>
      <c r="C223" s="102" t="s">
        <v>153</v>
      </c>
      <c r="D223" s="102" t="s">
        <v>154</v>
      </c>
      <c r="E223" s="71" t="s">
        <v>374</v>
      </c>
      <c r="F223" s="75">
        <v>1119</v>
      </c>
      <c r="G223" s="42"/>
      <c r="H223" s="42"/>
      <c r="I223" s="42"/>
      <c r="J223" s="42"/>
      <c r="K223" s="42"/>
      <c r="L223" s="42">
        <v>1119</v>
      </c>
      <c r="M223" s="43"/>
      <c r="N223" s="96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2" t="s">
        <v>144</v>
      </c>
      <c r="B224" s="105" t="s">
        <v>144</v>
      </c>
      <c r="C224" s="102" t="s">
        <v>153</v>
      </c>
      <c r="D224" s="102" t="s">
        <v>154</v>
      </c>
      <c r="E224" s="23" t="s">
        <v>375</v>
      </c>
      <c r="F224" s="77">
        <f>SUM(G224:V224)</f>
        <v>7</v>
      </c>
      <c r="G224" s="44"/>
      <c r="H224" s="44"/>
      <c r="I224" s="44"/>
      <c r="J224" s="44"/>
      <c r="K224" s="44"/>
      <c r="L224" s="44">
        <v>7</v>
      </c>
      <c r="M224" s="44"/>
      <c r="N224" s="97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2" t="s">
        <v>144</v>
      </c>
      <c r="B225" s="105" t="s">
        <v>144</v>
      </c>
      <c r="C225" s="102" t="s">
        <v>153</v>
      </c>
      <c r="D225" s="102" t="s">
        <v>154</v>
      </c>
      <c r="E225" s="13" t="s">
        <v>36</v>
      </c>
      <c r="F225" s="76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101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2" t="s">
        <v>144</v>
      </c>
      <c r="B226" s="105" t="s">
        <v>144</v>
      </c>
      <c r="C226" s="102" t="s">
        <v>155</v>
      </c>
      <c r="D226" s="102" t="s">
        <v>156</v>
      </c>
      <c r="E226" s="13" t="s">
        <v>373</v>
      </c>
      <c r="F226" s="76"/>
      <c r="G226" s="42"/>
      <c r="H226" s="42"/>
      <c r="I226" s="42"/>
      <c r="J226" s="42"/>
      <c r="K226" s="42"/>
      <c r="L226" s="42"/>
      <c r="M226" s="43"/>
      <c r="N226" s="96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2" t="s">
        <v>144</v>
      </c>
      <c r="B227" s="105" t="s">
        <v>144</v>
      </c>
      <c r="C227" s="102" t="s">
        <v>155</v>
      </c>
      <c r="D227" s="102" t="s">
        <v>156</v>
      </c>
      <c r="E227" s="71" t="s">
        <v>374</v>
      </c>
      <c r="F227" s="76"/>
      <c r="G227" s="42"/>
      <c r="H227" s="42"/>
      <c r="I227" s="42"/>
      <c r="J227" s="42"/>
      <c r="K227" s="42"/>
      <c r="L227" s="42"/>
      <c r="M227" s="43"/>
      <c r="N227" s="96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2" t="s">
        <v>144</v>
      </c>
      <c r="B228" s="105" t="s">
        <v>144</v>
      </c>
      <c r="C228" s="102" t="s">
        <v>155</v>
      </c>
      <c r="D228" s="102" t="s">
        <v>156</v>
      </c>
      <c r="E228" s="23" t="s">
        <v>375</v>
      </c>
      <c r="F228" s="77">
        <f>SUM(G228:V228)</f>
        <v>0</v>
      </c>
      <c r="G228" s="44"/>
      <c r="H228" s="44"/>
      <c r="I228" s="44"/>
      <c r="J228" s="44"/>
      <c r="K228" s="44"/>
      <c r="L228" s="44"/>
      <c r="M228" s="44"/>
      <c r="N228" s="97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2" t="s">
        <v>144</v>
      </c>
      <c r="B229" s="105" t="s">
        <v>144</v>
      </c>
      <c r="C229" s="102" t="s">
        <v>155</v>
      </c>
      <c r="D229" s="102" t="s">
        <v>156</v>
      </c>
      <c r="E229" s="13" t="s">
        <v>36</v>
      </c>
      <c r="F229" s="76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101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2" t="s">
        <v>144</v>
      </c>
      <c r="B230" s="105" t="s">
        <v>144</v>
      </c>
      <c r="C230" s="102" t="s">
        <v>157</v>
      </c>
      <c r="D230" s="102" t="s">
        <v>158</v>
      </c>
      <c r="E230" s="13" t="s">
        <v>373</v>
      </c>
      <c r="F230" s="75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2" t="s">
        <v>144</v>
      </c>
      <c r="B231" s="105" t="s">
        <v>144</v>
      </c>
      <c r="C231" s="102" t="s">
        <v>157</v>
      </c>
      <c r="D231" s="102" t="s">
        <v>158</v>
      </c>
      <c r="E231" s="71" t="s">
        <v>374</v>
      </c>
      <c r="F231" s="75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2" t="s">
        <v>144</v>
      </c>
      <c r="B232" s="105" t="s">
        <v>144</v>
      </c>
      <c r="C232" s="102" t="s">
        <v>157</v>
      </c>
      <c r="D232" s="102" t="s">
        <v>158</v>
      </c>
      <c r="E232" s="23" t="s">
        <v>375</v>
      </c>
      <c r="F232" s="77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2" t="s">
        <v>144</v>
      </c>
      <c r="B233" s="105" t="s">
        <v>144</v>
      </c>
      <c r="C233" s="102" t="s">
        <v>157</v>
      </c>
      <c r="D233" s="102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2" t="s">
        <v>144</v>
      </c>
      <c r="B234" s="105" t="s">
        <v>144</v>
      </c>
      <c r="C234" s="102" t="s">
        <v>159</v>
      </c>
      <c r="D234" s="102" t="s">
        <v>144</v>
      </c>
      <c r="E234" s="13" t="s">
        <v>373</v>
      </c>
      <c r="F234" s="75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2" t="s">
        <v>144</v>
      </c>
      <c r="B235" s="105" t="s">
        <v>144</v>
      </c>
      <c r="C235" s="102" t="s">
        <v>159</v>
      </c>
      <c r="D235" s="102" t="s">
        <v>144</v>
      </c>
      <c r="E235" s="71" t="s">
        <v>374</v>
      </c>
      <c r="F235" s="75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2" t="s">
        <v>144</v>
      </c>
      <c r="B236" s="105" t="s">
        <v>144</v>
      </c>
      <c r="C236" s="102" t="s">
        <v>159</v>
      </c>
      <c r="D236" s="102" t="s">
        <v>144</v>
      </c>
      <c r="E236" s="23" t="s">
        <v>375</v>
      </c>
      <c r="F236" s="77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2" t="s">
        <v>144</v>
      </c>
      <c r="B237" s="105" t="s">
        <v>144</v>
      </c>
      <c r="C237" s="102" t="s">
        <v>159</v>
      </c>
      <c r="D237" s="102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2" t="s">
        <v>144</v>
      </c>
      <c r="B238" s="105" t="s">
        <v>144</v>
      </c>
      <c r="C238" s="102" t="s">
        <v>160</v>
      </c>
      <c r="D238" s="102" t="s">
        <v>161</v>
      </c>
      <c r="E238" s="13" t="s">
        <v>373</v>
      </c>
      <c r="F238" s="76"/>
      <c r="G238" s="42"/>
      <c r="H238" s="42"/>
      <c r="I238" s="42"/>
      <c r="J238" s="42"/>
      <c r="K238" s="42"/>
      <c r="L238" s="42"/>
      <c r="M238" s="43"/>
      <c r="N238" s="96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2" t="s">
        <v>144</v>
      </c>
      <c r="B239" s="105" t="s">
        <v>144</v>
      </c>
      <c r="C239" s="102" t="s">
        <v>160</v>
      </c>
      <c r="D239" s="102" t="s">
        <v>161</v>
      </c>
      <c r="E239" s="71" t="s">
        <v>374</v>
      </c>
      <c r="F239" s="76"/>
      <c r="G239" s="42"/>
      <c r="H239" s="42"/>
      <c r="I239" s="42"/>
      <c r="J239" s="42"/>
      <c r="K239" s="42"/>
      <c r="L239" s="42"/>
      <c r="M239" s="43"/>
      <c r="N239" s="96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2" t="s">
        <v>144</v>
      </c>
      <c r="B240" s="105" t="s">
        <v>144</v>
      </c>
      <c r="C240" s="102" t="s">
        <v>160</v>
      </c>
      <c r="D240" s="102" t="s">
        <v>161</v>
      </c>
      <c r="E240" s="23" t="s">
        <v>375</v>
      </c>
      <c r="F240" s="77">
        <f>SUM(G240:V240)</f>
        <v>0</v>
      </c>
      <c r="G240" s="44"/>
      <c r="H240" s="44"/>
      <c r="I240" s="44"/>
      <c r="J240" s="44"/>
      <c r="K240" s="44"/>
      <c r="L240" s="44"/>
      <c r="M240" s="44"/>
      <c r="N240" s="97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2" t="s">
        <v>144</v>
      </c>
      <c r="B241" s="105" t="s">
        <v>144</v>
      </c>
      <c r="C241" s="102" t="s">
        <v>160</v>
      </c>
      <c r="D241" s="102" t="s">
        <v>161</v>
      </c>
      <c r="E241" s="13" t="s">
        <v>36</v>
      </c>
      <c r="F241" s="76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101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2" t="s">
        <v>144</v>
      </c>
      <c r="B242" s="105" t="s">
        <v>144</v>
      </c>
      <c r="C242" s="102" t="s">
        <v>162</v>
      </c>
      <c r="D242" s="102" t="s">
        <v>163</v>
      </c>
      <c r="E242" s="13" t="s">
        <v>373</v>
      </c>
      <c r="F242" s="75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2" t="s">
        <v>144</v>
      </c>
      <c r="B243" s="105" t="s">
        <v>144</v>
      </c>
      <c r="C243" s="102" t="s">
        <v>162</v>
      </c>
      <c r="D243" s="102" t="s">
        <v>163</v>
      </c>
      <c r="E243" s="71" t="s">
        <v>374</v>
      </c>
      <c r="F243" s="75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2" t="s">
        <v>144</v>
      </c>
      <c r="B244" s="105" t="s">
        <v>144</v>
      </c>
      <c r="C244" s="102" t="s">
        <v>162</v>
      </c>
      <c r="D244" s="102" t="s">
        <v>163</v>
      </c>
      <c r="E244" s="23" t="s">
        <v>375</v>
      </c>
      <c r="F244" s="77">
        <f>SUM(G244:V244)</f>
        <v>56</v>
      </c>
      <c r="G244" s="44">
        <v>6</v>
      </c>
      <c r="H244" s="44">
        <v>1</v>
      </c>
      <c r="I244" s="44">
        <v>15</v>
      </c>
      <c r="J244" s="44"/>
      <c r="K244" s="44">
        <v>15</v>
      </c>
      <c r="L244" s="44">
        <v>16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2" t="s">
        <v>144</v>
      </c>
      <c r="B245" s="105" t="s">
        <v>144</v>
      </c>
      <c r="C245" s="102" t="s">
        <v>162</v>
      </c>
      <c r="D245" s="102" t="s">
        <v>163</v>
      </c>
      <c r="E245" s="26" t="s">
        <v>36</v>
      </c>
      <c r="F245" s="74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2" t="s">
        <v>144</v>
      </c>
      <c r="B246" s="105" t="s">
        <v>144</v>
      </c>
      <c r="C246" s="102" t="s">
        <v>164</v>
      </c>
      <c r="D246" s="102" t="s">
        <v>165</v>
      </c>
      <c r="E246" s="13" t="s">
        <v>373</v>
      </c>
      <c r="F246" s="76"/>
      <c r="G246" s="42"/>
      <c r="H246" s="42"/>
      <c r="I246" s="42"/>
      <c r="J246" s="42"/>
      <c r="K246" s="42"/>
      <c r="L246" s="42"/>
      <c r="M246" s="43"/>
      <c r="N246" s="96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2" t="s">
        <v>144</v>
      </c>
      <c r="B247" s="105" t="s">
        <v>144</v>
      </c>
      <c r="C247" s="102" t="s">
        <v>164</v>
      </c>
      <c r="D247" s="102" t="s">
        <v>165</v>
      </c>
      <c r="E247" s="71" t="s">
        <v>374</v>
      </c>
      <c r="F247" s="76"/>
      <c r="G247" s="42"/>
      <c r="H247" s="42"/>
      <c r="I247" s="42"/>
      <c r="J247" s="42"/>
      <c r="K247" s="42"/>
      <c r="L247" s="42"/>
      <c r="M247" s="43"/>
      <c r="N247" s="96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2" t="s">
        <v>144</v>
      </c>
      <c r="B248" s="105" t="s">
        <v>144</v>
      </c>
      <c r="C248" s="102" t="s">
        <v>164</v>
      </c>
      <c r="D248" s="102" t="s">
        <v>165</v>
      </c>
      <c r="E248" s="23" t="s">
        <v>375</v>
      </c>
      <c r="F248" s="77">
        <f>SUM(G248:V248)</f>
        <v>0</v>
      </c>
      <c r="G248" s="44"/>
      <c r="H248" s="44"/>
      <c r="I248" s="44"/>
      <c r="J248" s="44"/>
      <c r="K248" s="44"/>
      <c r="L248" s="44"/>
      <c r="M248" s="44"/>
      <c r="N248" s="97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2" t="s">
        <v>144</v>
      </c>
      <c r="B249" s="105" t="s">
        <v>144</v>
      </c>
      <c r="C249" s="102" t="s">
        <v>164</v>
      </c>
      <c r="D249" s="102" t="s">
        <v>165</v>
      </c>
      <c r="E249" s="13" t="s">
        <v>36</v>
      </c>
      <c r="F249" s="76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101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2" t="s">
        <v>144</v>
      </c>
      <c r="B250" s="105" t="s">
        <v>144</v>
      </c>
      <c r="C250" s="102" t="s">
        <v>166</v>
      </c>
      <c r="D250" s="102" t="s">
        <v>167</v>
      </c>
      <c r="E250" s="13" t="s">
        <v>373</v>
      </c>
      <c r="F250" s="76"/>
      <c r="G250" s="42"/>
      <c r="H250" s="42"/>
      <c r="I250" s="42"/>
      <c r="J250" s="42"/>
      <c r="K250" s="42"/>
      <c r="L250" s="42"/>
      <c r="M250" s="43"/>
      <c r="N250" s="96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2" t="s">
        <v>144</v>
      </c>
      <c r="B251" s="105" t="s">
        <v>144</v>
      </c>
      <c r="C251" s="102" t="s">
        <v>166</v>
      </c>
      <c r="D251" s="102" t="s">
        <v>167</v>
      </c>
      <c r="E251" s="71" t="s">
        <v>374</v>
      </c>
      <c r="F251" s="76"/>
      <c r="G251" s="42"/>
      <c r="H251" s="42"/>
      <c r="I251" s="42"/>
      <c r="J251" s="42"/>
      <c r="K251" s="42"/>
      <c r="L251" s="42"/>
      <c r="M251" s="43"/>
      <c r="N251" s="96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2" t="s">
        <v>144</v>
      </c>
      <c r="B252" s="105" t="s">
        <v>144</v>
      </c>
      <c r="C252" s="102" t="s">
        <v>166</v>
      </c>
      <c r="D252" s="102" t="s">
        <v>167</v>
      </c>
      <c r="E252" s="23" t="s">
        <v>375</v>
      </c>
      <c r="F252" s="77">
        <f>SUM(G252:V252)</f>
        <v>0</v>
      </c>
      <c r="G252" s="44"/>
      <c r="H252" s="44"/>
      <c r="I252" s="44"/>
      <c r="J252" s="44"/>
      <c r="K252" s="44"/>
      <c r="L252" s="44"/>
      <c r="M252" s="44"/>
      <c r="N252" s="97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2" t="s">
        <v>144</v>
      </c>
      <c r="B253" s="105" t="s">
        <v>144</v>
      </c>
      <c r="C253" s="102" t="s">
        <v>166</v>
      </c>
      <c r="D253" s="102" t="s">
        <v>167</v>
      </c>
      <c r="E253" s="13" t="s">
        <v>36</v>
      </c>
      <c r="F253" s="76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101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2" t="s">
        <v>144</v>
      </c>
      <c r="B254" s="105" t="s">
        <v>144</v>
      </c>
      <c r="C254" s="102" t="s">
        <v>168</v>
      </c>
      <c r="D254" s="102" t="s">
        <v>169</v>
      </c>
      <c r="E254" s="13" t="s">
        <v>373</v>
      </c>
      <c r="F254" s="76"/>
      <c r="G254" s="42"/>
      <c r="H254" s="42"/>
      <c r="I254" s="42"/>
      <c r="J254" s="42"/>
      <c r="K254" s="42"/>
      <c r="L254" s="42"/>
      <c r="M254" s="43"/>
      <c r="N254" s="96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2" t="s">
        <v>144</v>
      </c>
      <c r="B255" s="105" t="s">
        <v>144</v>
      </c>
      <c r="C255" s="102" t="s">
        <v>168</v>
      </c>
      <c r="D255" s="102" t="s">
        <v>169</v>
      </c>
      <c r="E255" s="71" t="s">
        <v>374</v>
      </c>
      <c r="F255" s="76"/>
      <c r="G255" s="42"/>
      <c r="H255" s="42"/>
      <c r="I255" s="42"/>
      <c r="J255" s="42"/>
      <c r="K255" s="42"/>
      <c r="L255" s="42"/>
      <c r="M255" s="43"/>
      <c r="N255" s="96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2" t="s">
        <v>144</v>
      </c>
      <c r="B256" s="105" t="s">
        <v>144</v>
      </c>
      <c r="C256" s="102" t="s">
        <v>168</v>
      </c>
      <c r="D256" s="102" t="s">
        <v>169</v>
      </c>
      <c r="E256" s="23" t="s">
        <v>375</v>
      </c>
      <c r="F256" s="77">
        <f>SUM(G256:V256)</f>
        <v>0</v>
      </c>
      <c r="G256" s="44"/>
      <c r="H256" s="44"/>
      <c r="I256" s="44"/>
      <c r="J256" s="44"/>
      <c r="K256" s="44"/>
      <c r="L256" s="44"/>
      <c r="M256" s="44"/>
      <c r="N256" s="97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2" t="s">
        <v>144</v>
      </c>
      <c r="B257" s="105" t="s">
        <v>144</v>
      </c>
      <c r="C257" s="102" t="s">
        <v>168</v>
      </c>
      <c r="D257" s="102" t="s">
        <v>169</v>
      </c>
      <c r="E257" s="13" t="s">
        <v>36</v>
      </c>
      <c r="F257" s="76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101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2">
        <v>8</v>
      </c>
      <c r="B258" s="102" t="s">
        <v>170</v>
      </c>
      <c r="C258" s="102" t="s">
        <v>171</v>
      </c>
      <c r="D258" s="102" t="s">
        <v>172</v>
      </c>
      <c r="E258" s="13" t="s">
        <v>373</v>
      </c>
      <c r="F258" s="75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227.1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2" t="s">
        <v>170</v>
      </c>
      <c r="B259" s="102" t="s">
        <v>170</v>
      </c>
      <c r="C259" s="102" t="s">
        <v>171</v>
      </c>
      <c r="D259" s="102" t="s">
        <v>172</v>
      </c>
      <c r="E259" s="71" t="s">
        <v>374</v>
      </c>
      <c r="F259" s="75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788.5</v>
      </c>
      <c r="O259" s="42">
        <v>610</v>
      </c>
      <c r="P259" s="43"/>
      <c r="Q259" s="42">
        <v>1194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02" t="s">
        <v>170</v>
      </c>
      <c r="B260" s="102" t="s">
        <v>170</v>
      </c>
      <c r="C260" s="102" t="s">
        <v>171</v>
      </c>
      <c r="D260" s="102" t="s">
        <v>172</v>
      </c>
      <c r="E260" s="23" t="s">
        <v>375</v>
      </c>
      <c r="F260" s="77">
        <f>SUM(G260:V260)</f>
        <v>2595</v>
      </c>
      <c r="G260" s="44">
        <v>230</v>
      </c>
      <c r="H260" s="44">
        <v>202</v>
      </c>
      <c r="I260" s="44">
        <v>1702</v>
      </c>
      <c r="J260" s="44">
        <v>130</v>
      </c>
      <c r="K260" s="44">
        <v>162</v>
      </c>
      <c r="L260" s="44">
        <v>46</v>
      </c>
      <c r="M260" s="44"/>
      <c r="N260" s="44">
        <v>27</v>
      </c>
      <c r="O260" s="44">
        <v>11</v>
      </c>
      <c r="P260" s="44"/>
      <c r="Q260" s="44">
        <v>24</v>
      </c>
      <c r="R260" s="44"/>
      <c r="S260" s="44"/>
      <c r="T260" s="44"/>
      <c r="U260" s="44"/>
      <c r="V260" s="44">
        <v>61</v>
      </c>
    </row>
    <row r="261" spans="1:22" s="27" customFormat="1" ht="25.5" customHeight="1">
      <c r="A261" s="102" t="s">
        <v>170</v>
      </c>
      <c r="B261" s="102" t="s">
        <v>170</v>
      </c>
      <c r="C261" s="102" t="s">
        <v>171</v>
      </c>
      <c r="D261" s="102" t="s">
        <v>172</v>
      </c>
      <c r="E261" s="26" t="s">
        <v>36</v>
      </c>
      <c r="F261" s="74" t="s">
        <v>412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213</v>
      </c>
      <c r="M261" s="41" t="s">
        <v>37</v>
      </c>
      <c r="N261" s="26" t="s">
        <v>232</v>
      </c>
      <c r="O261" s="26" t="s">
        <v>118</v>
      </c>
      <c r="P261" s="41" t="s">
        <v>37</v>
      </c>
      <c r="Q261" s="26" t="s">
        <v>212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174</v>
      </c>
    </row>
    <row r="262" spans="1:22" s="14" customFormat="1" ht="9" customHeight="1">
      <c r="A262" s="102" t="s">
        <v>170</v>
      </c>
      <c r="B262" s="102" t="s">
        <v>170</v>
      </c>
      <c r="C262" s="102" t="s">
        <v>175</v>
      </c>
      <c r="D262" s="102" t="s">
        <v>176</v>
      </c>
      <c r="E262" s="13" t="s">
        <v>373</v>
      </c>
      <c r="F262" s="75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639</v>
      </c>
      <c r="O262" s="42">
        <v>593</v>
      </c>
      <c r="P262" s="43"/>
      <c r="Q262" s="42">
        <v>630</v>
      </c>
      <c r="R262" s="43"/>
      <c r="S262" s="43"/>
      <c r="T262" s="43"/>
      <c r="U262" s="43"/>
      <c r="V262" s="42">
        <v>670</v>
      </c>
    </row>
    <row r="263" spans="1:22" s="14" customFormat="1" ht="9.75" customHeight="1">
      <c r="A263" s="102" t="s">
        <v>170</v>
      </c>
      <c r="B263" s="102" t="s">
        <v>170</v>
      </c>
      <c r="C263" s="102" t="s">
        <v>175</v>
      </c>
      <c r="D263" s="102" t="s">
        <v>176</v>
      </c>
      <c r="E263" s="71" t="s">
        <v>374</v>
      </c>
      <c r="F263" s="75">
        <v>670</v>
      </c>
      <c r="G263" s="42"/>
      <c r="H263" s="42"/>
      <c r="I263" s="42"/>
      <c r="J263" s="42"/>
      <c r="K263" s="42"/>
      <c r="L263" s="42">
        <v>668</v>
      </c>
      <c r="M263" s="43"/>
      <c r="N263" s="42">
        <v>639</v>
      </c>
      <c r="O263" s="42">
        <v>593</v>
      </c>
      <c r="P263" s="43"/>
      <c r="Q263" s="42">
        <v>630</v>
      </c>
      <c r="R263" s="43"/>
      <c r="S263" s="43"/>
      <c r="T263" s="43"/>
      <c r="U263" s="43"/>
      <c r="V263" s="42">
        <v>670</v>
      </c>
    </row>
    <row r="264" spans="1:22" s="14" customFormat="1" ht="9.75" customHeight="1">
      <c r="A264" s="102" t="s">
        <v>170</v>
      </c>
      <c r="B264" s="102" t="s">
        <v>170</v>
      </c>
      <c r="C264" s="102" t="s">
        <v>175</v>
      </c>
      <c r="D264" s="102" t="s">
        <v>176</v>
      </c>
      <c r="E264" s="23" t="s">
        <v>375</v>
      </c>
      <c r="F264" s="77">
        <f>SUM(G264:V264)</f>
        <v>59</v>
      </c>
      <c r="G264" s="44"/>
      <c r="H264" s="44"/>
      <c r="I264" s="44"/>
      <c r="J264" s="44"/>
      <c r="K264" s="44"/>
      <c r="L264" s="44">
        <v>6</v>
      </c>
      <c r="M264" s="44"/>
      <c r="N264" s="44">
        <v>1</v>
      </c>
      <c r="O264" s="44">
        <v>6</v>
      </c>
      <c r="P264" s="44"/>
      <c r="Q264" s="44">
        <v>42</v>
      </c>
      <c r="R264" s="44"/>
      <c r="S264" s="44"/>
      <c r="T264" s="44"/>
      <c r="U264" s="44"/>
      <c r="V264" s="44">
        <v>4</v>
      </c>
    </row>
    <row r="265" spans="1:22" s="27" customFormat="1" ht="9.75" customHeight="1">
      <c r="A265" s="102" t="s">
        <v>170</v>
      </c>
      <c r="B265" s="102" t="s">
        <v>170</v>
      </c>
      <c r="C265" s="102" t="s">
        <v>175</v>
      </c>
      <c r="D265" s="102" t="s">
        <v>176</v>
      </c>
      <c r="E265" s="26" t="s">
        <v>36</v>
      </c>
      <c r="F265" s="74" t="s">
        <v>212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 t="s">
        <v>118</v>
      </c>
    </row>
    <row r="266" spans="1:22" s="14" customFormat="1" ht="11.25" customHeight="1">
      <c r="A266" s="102" t="s">
        <v>170</v>
      </c>
      <c r="B266" s="102" t="s">
        <v>170</v>
      </c>
      <c r="C266" s="102" t="s">
        <v>177</v>
      </c>
      <c r="D266" s="102" t="s">
        <v>178</v>
      </c>
      <c r="E266" s="13" t="s">
        <v>373</v>
      </c>
      <c r="F266" s="75">
        <v>305</v>
      </c>
      <c r="G266" s="42"/>
      <c r="H266" s="42"/>
      <c r="I266" s="42"/>
      <c r="J266" s="42"/>
      <c r="K266" s="42"/>
      <c r="L266" s="42"/>
      <c r="M266" s="43"/>
      <c r="N266" s="42">
        <v>305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2" t="s">
        <v>170</v>
      </c>
      <c r="B267" s="102" t="s">
        <v>170</v>
      </c>
      <c r="C267" s="102" t="s">
        <v>177</v>
      </c>
      <c r="D267" s="102" t="s">
        <v>178</v>
      </c>
      <c r="E267" s="71" t="s">
        <v>374</v>
      </c>
      <c r="F267" s="75">
        <v>305</v>
      </c>
      <c r="G267" s="42"/>
      <c r="H267" s="42"/>
      <c r="I267" s="42"/>
      <c r="J267" s="42"/>
      <c r="K267" s="42"/>
      <c r="L267" s="42"/>
      <c r="M267" s="43"/>
      <c r="N267" s="42">
        <v>305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2" t="s">
        <v>170</v>
      </c>
      <c r="B268" s="102" t="s">
        <v>170</v>
      </c>
      <c r="C268" s="102" t="s">
        <v>177</v>
      </c>
      <c r="D268" s="102" t="s">
        <v>178</v>
      </c>
      <c r="E268" s="23" t="s">
        <v>375</v>
      </c>
      <c r="F268" s="77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2" t="s">
        <v>170</v>
      </c>
      <c r="B269" s="102" t="s">
        <v>170</v>
      </c>
      <c r="C269" s="102" t="s">
        <v>177</v>
      </c>
      <c r="D269" s="102" t="s">
        <v>178</v>
      </c>
      <c r="E269" s="13" t="s">
        <v>36</v>
      </c>
      <c r="F269" s="76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2" t="s">
        <v>170</v>
      </c>
      <c r="B270" s="102" t="s">
        <v>170</v>
      </c>
      <c r="C270" s="102" t="s">
        <v>179</v>
      </c>
      <c r="D270" s="102" t="s">
        <v>180</v>
      </c>
      <c r="E270" s="13" t="s">
        <v>373</v>
      </c>
      <c r="F270" s="75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96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2" t="s">
        <v>170</v>
      </c>
      <c r="B271" s="102" t="s">
        <v>170</v>
      </c>
      <c r="C271" s="102" t="s">
        <v>179</v>
      </c>
      <c r="D271" s="102" t="s">
        <v>180</v>
      </c>
      <c r="E271" s="71" t="s">
        <v>374</v>
      </c>
      <c r="F271" s="75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96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02" t="s">
        <v>170</v>
      </c>
      <c r="B272" s="102" t="s">
        <v>170</v>
      </c>
      <c r="C272" s="102" t="s">
        <v>179</v>
      </c>
      <c r="D272" s="102" t="s">
        <v>180</v>
      </c>
      <c r="E272" s="23" t="s">
        <v>375</v>
      </c>
      <c r="F272" s="77">
        <f>SUM(G272:V272)</f>
        <v>17</v>
      </c>
      <c r="G272" s="44"/>
      <c r="H272" s="44"/>
      <c r="I272" s="44">
        <v>14</v>
      </c>
      <c r="J272" s="44"/>
      <c r="K272" s="44"/>
      <c r="L272" s="44">
        <v>3</v>
      </c>
      <c r="M272" s="44"/>
      <c r="N272" s="97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2" t="s">
        <v>170</v>
      </c>
      <c r="B273" s="102" t="s">
        <v>170</v>
      </c>
      <c r="C273" s="102" t="s">
        <v>179</v>
      </c>
      <c r="D273" s="102" t="s">
        <v>180</v>
      </c>
      <c r="E273" s="13" t="s">
        <v>36</v>
      </c>
      <c r="F273" s="76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101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2" t="s">
        <v>170</v>
      </c>
      <c r="B274" s="102" t="s">
        <v>170</v>
      </c>
      <c r="C274" s="102" t="s">
        <v>181</v>
      </c>
      <c r="D274" s="102" t="s">
        <v>182</v>
      </c>
      <c r="E274" s="13" t="s">
        <v>373</v>
      </c>
      <c r="F274" s="76"/>
      <c r="G274" s="42"/>
      <c r="H274" s="42"/>
      <c r="I274" s="42"/>
      <c r="J274" s="42"/>
      <c r="K274" s="42"/>
      <c r="L274" s="42"/>
      <c r="M274" s="43"/>
      <c r="N274" s="96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2" t="s">
        <v>170</v>
      </c>
      <c r="B275" s="102" t="s">
        <v>170</v>
      </c>
      <c r="C275" s="102" t="s">
        <v>181</v>
      </c>
      <c r="D275" s="102" t="s">
        <v>182</v>
      </c>
      <c r="E275" s="71" t="s">
        <v>374</v>
      </c>
      <c r="F275" s="76"/>
      <c r="G275" s="42"/>
      <c r="H275" s="42"/>
      <c r="I275" s="42"/>
      <c r="J275" s="42"/>
      <c r="K275" s="42"/>
      <c r="L275" s="42"/>
      <c r="M275" s="43"/>
      <c r="N275" s="96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2" t="s">
        <v>170</v>
      </c>
      <c r="B276" s="102" t="s">
        <v>170</v>
      </c>
      <c r="C276" s="102" t="s">
        <v>181</v>
      </c>
      <c r="D276" s="102" t="s">
        <v>182</v>
      </c>
      <c r="E276" s="72" t="s">
        <v>375</v>
      </c>
      <c r="F276" s="77">
        <f>SUM(G276:V276)</f>
        <v>0</v>
      </c>
      <c r="G276" s="44"/>
      <c r="H276" s="44"/>
      <c r="I276" s="44"/>
      <c r="J276" s="44"/>
      <c r="K276" s="44"/>
      <c r="L276" s="44"/>
      <c r="M276" s="44"/>
      <c r="N276" s="97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2" t="s">
        <v>170</v>
      </c>
      <c r="B277" s="102" t="s">
        <v>170</v>
      </c>
      <c r="C277" s="102" t="s">
        <v>181</v>
      </c>
      <c r="D277" s="102" t="s">
        <v>182</v>
      </c>
      <c r="E277" s="13" t="s">
        <v>36</v>
      </c>
      <c r="F277" s="76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101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2" t="s">
        <v>170</v>
      </c>
      <c r="B278" s="102" t="s">
        <v>170</v>
      </c>
      <c r="C278" s="102" t="s">
        <v>183</v>
      </c>
      <c r="D278" s="102" t="s">
        <v>170</v>
      </c>
      <c r="E278" s="13" t="s">
        <v>373</v>
      </c>
      <c r="F278" s="76"/>
      <c r="G278" s="42"/>
      <c r="H278" s="42"/>
      <c r="I278" s="42"/>
      <c r="J278" s="42"/>
      <c r="K278" s="42"/>
      <c r="L278" s="42"/>
      <c r="M278" s="43"/>
      <c r="N278" s="96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2" t="s">
        <v>170</v>
      </c>
      <c r="B279" s="102" t="s">
        <v>170</v>
      </c>
      <c r="C279" s="102" t="s">
        <v>183</v>
      </c>
      <c r="D279" s="102" t="s">
        <v>170</v>
      </c>
      <c r="E279" s="71" t="s">
        <v>374</v>
      </c>
      <c r="F279" s="76"/>
      <c r="G279" s="42"/>
      <c r="H279" s="42"/>
      <c r="I279" s="42"/>
      <c r="J279" s="42"/>
      <c r="K279" s="42"/>
      <c r="L279" s="42"/>
      <c r="M279" s="43"/>
      <c r="N279" s="96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02" t="s">
        <v>170</v>
      </c>
      <c r="B280" s="102" t="s">
        <v>170</v>
      </c>
      <c r="C280" s="102" t="s">
        <v>183</v>
      </c>
      <c r="D280" s="102" t="s">
        <v>170</v>
      </c>
      <c r="E280" s="72" t="s">
        <v>375</v>
      </c>
      <c r="F280" s="77">
        <f>SUM(G280:V280)</f>
        <v>0</v>
      </c>
      <c r="G280" s="44"/>
      <c r="H280" s="44"/>
      <c r="I280" s="44"/>
      <c r="J280" s="44"/>
      <c r="K280" s="44"/>
      <c r="L280" s="44"/>
      <c r="M280" s="44"/>
      <c r="N280" s="97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2" t="s">
        <v>170</v>
      </c>
      <c r="B281" s="102" t="s">
        <v>170</v>
      </c>
      <c r="C281" s="102" t="s">
        <v>183</v>
      </c>
      <c r="D281" s="102" t="s">
        <v>170</v>
      </c>
      <c r="E281" s="13" t="s">
        <v>36</v>
      </c>
      <c r="F281" s="76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101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2">
        <v>9</v>
      </c>
      <c r="B282" s="105" t="s">
        <v>184</v>
      </c>
      <c r="C282" s="102" t="s">
        <v>185</v>
      </c>
      <c r="D282" s="102" t="s">
        <v>186</v>
      </c>
      <c r="E282" s="13" t="s">
        <v>373</v>
      </c>
      <c r="F282" s="76"/>
      <c r="G282" s="42"/>
      <c r="H282" s="42"/>
      <c r="I282" s="42"/>
      <c r="J282" s="42"/>
      <c r="K282" s="42"/>
      <c r="L282" s="42"/>
      <c r="M282" s="43"/>
      <c r="N282" s="96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2" t="s">
        <v>184</v>
      </c>
      <c r="B283" s="105" t="s">
        <v>184</v>
      </c>
      <c r="C283" s="102" t="s">
        <v>185</v>
      </c>
      <c r="D283" s="102" t="s">
        <v>186</v>
      </c>
      <c r="E283" s="71" t="s">
        <v>374</v>
      </c>
      <c r="F283" s="76"/>
      <c r="G283" s="42"/>
      <c r="H283" s="42"/>
      <c r="I283" s="42"/>
      <c r="J283" s="42"/>
      <c r="K283" s="42"/>
      <c r="L283" s="42"/>
      <c r="M283" s="43"/>
      <c r="N283" s="96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2" t="s">
        <v>184</v>
      </c>
      <c r="B284" s="105" t="s">
        <v>184</v>
      </c>
      <c r="C284" s="102" t="s">
        <v>185</v>
      </c>
      <c r="D284" s="102" t="s">
        <v>186</v>
      </c>
      <c r="E284" s="72" t="s">
        <v>375</v>
      </c>
      <c r="F284" s="77">
        <f>SUM(G284:V284)</f>
        <v>0</v>
      </c>
      <c r="G284" s="44"/>
      <c r="H284" s="44"/>
      <c r="I284" s="44"/>
      <c r="J284" s="44"/>
      <c r="K284" s="44"/>
      <c r="L284" s="44"/>
      <c r="M284" s="44"/>
      <c r="N284" s="97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2" t="s">
        <v>184</v>
      </c>
      <c r="B285" s="105" t="s">
        <v>184</v>
      </c>
      <c r="C285" s="102" t="s">
        <v>185</v>
      </c>
      <c r="D285" s="102" t="s">
        <v>186</v>
      </c>
      <c r="E285" s="13" t="s">
        <v>36</v>
      </c>
      <c r="F285" s="76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101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2" t="s">
        <v>184</v>
      </c>
      <c r="B286" s="105" t="s">
        <v>184</v>
      </c>
      <c r="C286" s="102" t="s">
        <v>187</v>
      </c>
      <c r="D286" s="102" t="s">
        <v>188</v>
      </c>
      <c r="E286" s="13" t="s">
        <v>373</v>
      </c>
      <c r="F286" s="76"/>
      <c r="G286" s="42"/>
      <c r="H286" s="42"/>
      <c r="I286" s="42"/>
      <c r="J286" s="42"/>
      <c r="K286" s="42"/>
      <c r="L286" s="42"/>
      <c r="M286" s="43"/>
      <c r="N286" s="96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2" t="s">
        <v>184</v>
      </c>
      <c r="B287" s="105" t="s">
        <v>184</v>
      </c>
      <c r="C287" s="102" t="s">
        <v>187</v>
      </c>
      <c r="D287" s="102" t="s">
        <v>188</v>
      </c>
      <c r="E287" s="71" t="s">
        <v>374</v>
      </c>
      <c r="F287" s="76"/>
      <c r="G287" s="42"/>
      <c r="H287" s="42"/>
      <c r="I287" s="42"/>
      <c r="J287" s="42"/>
      <c r="K287" s="42"/>
      <c r="L287" s="42"/>
      <c r="M287" s="43"/>
      <c r="N287" s="96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2" t="s">
        <v>184</v>
      </c>
      <c r="B288" s="105" t="s">
        <v>184</v>
      </c>
      <c r="C288" s="102" t="s">
        <v>187</v>
      </c>
      <c r="D288" s="102" t="s">
        <v>188</v>
      </c>
      <c r="E288" s="72" t="s">
        <v>375</v>
      </c>
      <c r="F288" s="77">
        <f>SUM(G288:V288)</f>
        <v>0</v>
      </c>
      <c r="G288" s="44"/>
      <c r="H288" s="44"/>
      <c r="I288" s="44"/>
      <c r="J288" s="44"/>
      <c r="K288" s="44"/>
      <c r="L288" s="44"/>
      <c r="M288" s="44"/>
      <c r="N288" s="97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2" t="s">
        <v>184</v>
      </c>
      <c r="B289" s="105" t="s">
        <v>184</v>
      </c>
      <c r="C289" s="102" t="s">
        <v>187</v>
      </c>
      <c r="D289" s="102" t="s">
        <v>188</v>
      </c>
      <c r="E289" s="13" t="s">
        <v>36</v>
      </c>
      <c r="F289" s="76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101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2" t="s">
        <v>184</v>
      </c>
      <c r="B290" s="105" t="s">
        <v>184</v>
      </c>
      <c r="C290" s="102" t="s">
        <v>189</v>
      </c>
      <c r="D290" s="102" t="s">
        <v>190</v>
      </c>
      <c r="E290" s="13" t="s">
        <v>373</v>
      </c>
      <c r="F290" s="76"/>
      <c r="G290" s="42"/>
      <c r="H290" s="42"/>
      <c r="I290" s="42"/>
      <c r="J290" s="42"/>
      <c r="K290" s="42"/>
      <c r="L290" s="42"/>
      <c r="M290" s="43"/>
      <c r="N290" s="96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2" t="s">
        <v>184</v>
      </c>
      <c r="B291" s="105" t="s">
        <v>184</v>
      </c>
      <c r="C291" s="102" t="s">
        <v>189</v>
      </c>
      <c r="D291" s="102" t="s">
        <v>190</v>
      </c>
      <c r="E291" s="71" t="s">
        <v>374</v>
      </c>
      <c r="F291" s="76"/>
      <c r="G291" s="42"/>
      <c r="H291" s="42"/>
      <c r="I291" s="42"/>
      <c r="J291" s="42"/>
      <c r="K291" s="42"/>
      <c r="L291" s="42"/>
      <c r="M291" s="43"/>
      <c r="N291" s="96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2" t="s">
        <v>184</v>
      </c>
      <c r="B292" s="105" t="s">
        <v>184</v>
      </c>
      <c r="C292" s="102" t="s">
        <v>189</v>
      </c>
      <c r="D292" s="102" t="s">
        <v>190</v>
      </c>
      <c r="E292" s="23" t="s">
        <v>375</v>
      </c>
      <c r="F292" s="77">
        <f>SUM(G292:V292)</f>
        <v>0</v>
      </c>
      <c r="G292" s="44"/>
      <c r="H292" s="44"/>
      <c r="I292" s="44"/>
      <c r="J292" s="44"/>
      <c r="K292" s="44"/>
      <c r="L292" s="44"/>
      <c r="M292" s="44"/>
      <c r="N292" s="97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2" t="s">
        <v>184</v>
      </c>
      <c r="B293" s="105" t="s">
        <v>184</v>
      </c>
      <c r="C293" s="102" t="s">
        <v>189</v>
      </c>
      <c r="D293" s="102" t="s">
        <v>190</v>
      </c>
      <c r="E293" s="13" t="s">
        <v>36</v>
      </c>
      <c r="F293" s="76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101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2">
        <v>10</v>
      </c>
      <c r="B294" s="102" t="s">
        <v>191</v>
      </c>
      <c r="C294" s="102" t="s">
        <v>192</v>
      </c>
      <c r="D294" s="102" t="s">
        <v>193</v>
      </c>
      <c r="E294" s="13" t="s">
        <v>373</v>
      </c>
      <c r="F294" s="75"/>
      <c r="G294" s="42"/>
      <c r="H294" s="42"/>
      <c r="I294" s="42"/>
      <c r="J294" s="42"/>
      <c r="K294" s="42"/>
      <c r="L294" s="42"/>
      <c r="M294" s="43"/>
      <c r="N294" s="96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2" t="s">
        <v>191</v>
      </c>
      <c r="B295" s="102" t="s">
        <v>191</v>
      </c>
      <c r="C295" s="102" t="s">
        <v>192</v>
      </c>
      <c r="D295" s="102" t="s">
        <v>193</v>
      </c>
      <c r="E295" s="71" t="s">
        <v>374</v>
      </c>
      <c r="F295" s="75"/>
      <c r="G295" s="42"/>
      <c r="H295" s="42"/>
      <c r="I295" s="42"/>
      <c r="J295" s="42"/>
      <c r="K295" s="42"/>
      <c r="L295" s="42"/>
      <c r="M295" s="43"/>
      <c r="N295" s="96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2" t="s">
        <v>191</v>
      </c>
      <c r="B296" s="102" t="s">
        <v>191</v>
      </c>
      <c r="C296" s="102" t="s">
        <v>192</v>
      </c>
      <c r="D296" s="102" t="s">
        <v>193</v>
      </c>
      <c r="E296" s="23" t="s">
        <v>375</v>
      </c>
      <c r="F296" s="77">
        <f>SUM(G296:V296)</f>
        <v>0</v>
      </c>
      <c r="G296" s="44"/>
      <c r="H296" s="44"/>
      <c r="I296" s="44"/>
      <c r="J296" s="44"/>
      <c r="K296" s="44"/>
      <c r="L296" s="44"/>
      <c r="M296" s="44"/>
      <c r="N296" s="97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2" t="s">
        <v>191</v>
      </c>
      <c r="B297" s="102" t="s">
        <v>191</v>
      </c>
      <c r="C297" s="102" t="s">
        <v>192</v>
      </c>
      <c r="D297" s="102" t="s">
        <v>193</v>
      </c>
      <c r="E297" s="26" t="s">
        <v>36</v>
      </c>
      <c r="F297" s="74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99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2" t="s">
        <v>191</v>
      </c>
      <c r="B298" s="102" t="s">
        <v>191</v>
      </c>
      <c r="C298" s="102" t="s">
        <v>194</v>
      </c>
      <c r="D298" s="102" t="s">
        <v>195</v>
      </c>
      <c r="E298" s="13" t="s">
        <v>373</v>
      </c>
      <c r="F298" s="75">
        <v>649</v>
      </c>
      <c r="G298" s="42"/>
      <c r="H298" s="42"/>
      <c r="I298" s="42"/>
      <c r="J298" s="42"/>
      <c r="K298" s="42"/>
      <c r="L298" s="42">
        <v>675</v>
      </c>
      <c r="M298" s="43"/>
      <c r="N298" s="96"/>
      <c r="O298" s="42"/>
      <c r="P298" s="43"/>
      <c r="Q298" s="42">
        <v>727</v>
      </c>
      <c r="R298" s="43"/>
      <c r="S298" s="43"/>
      <c r="T298" s="43"/>
      <c r="U298" s="43"/>
      <c r="V298" s="42">
        <v>649</v>
      </c>
    </row>
    <row r="299" spans="1:22" s="14" customFormat="1" ht="9.75" customHeight="1">
      <c r="A299" s="102" t="s">
        <v>191</v>
      </c>
      <c r="B299" s="102" t="s">
        <v>191</v>
      </c>
      <c r="C299" s="102" t="s">
        <v>194</v>
      </c>
      <c r="D299" s="102" t="s">
        <v>195</v>
      </c>
      <c r="E299" s="71" t="s">
        <v>374</v>
      </c>
      <c r="F299" s="75">
        <v>727</v>
      </c>
      <c r="G299" s="42"/>
      <c r="H299" s="42"/>
      <c r="I299" s="42"/>
      <c r="J299" s="42"/>
      <c r="K299" s="42"/>
      <c r="L299" s="42">
        <v>700</v>
      </c>
      <c r="M299" s="43"/>
      <c r="N299" s="96"/>
      <c r="O299" s="42"/>
      <c r="P299" s="43"/>
      <c r="Q299" s="42">
        <v>727</v>
      </c>
      <c r="R299" s="43"/>
      <c r="S299" s="43"/>
      <c r="T299" s="43"/>
      <c r="U299" s="43"/>
      <c r="V299" s="42">
        <v>649</v>
      </c>
    </row>
    <row r="300" spans="1:22" s="14" customFormat="1" ht="9.75" customHeight="1">
      <c r="A300" s="102" t="s">
        <v>191</v>
      </c>
      <c r="B300" s="102" t="s">
        <v>191</v>
      </c>
      <c r="C300" s="102" t="s">
        <v>194</v>
      </c>
      <c r="D300" s="102" t="s">
        <v>195</v>
      </c>
      <c r="E300" s="23" t="s">
        <v>375</v>
      </c>
      <c r="F300" s="77">
        <f>SUM(G300:V300)</f>
        <v>15</v>
      </c>
      <c r="G300" s="44"/>
      <c r="H300" s="44"/>
      <c r="I300" s="44"/>
      <c r="J300" s="44"/>
      <c r="K300" s="44"/>
      <c r="L300" s="44">
        <v>6</v>
      </c>
      <c r="M300" s="44"/>
      <c r="N300" s="97"/>
      <c r="O300" s="44"/>
      <c r="P300" s="44"/>
      <c r="Q300" s="44">
        <v>5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02" t="s">
        <v>191</v>
      </c>
      <c r="B301" s="102" t="s">
        <v>191</v>
      </c>
      <c r="C301" s="102" t="s">
        <v>194</v>
      </c>
      <c r="D301" s="102" t="s">
        <v>195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100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02">
        <v>11</v>
      </c>
      <c r="B302" s="105" t="s">
        <v>196</v>
      </c>
      <c r="C302" s="102" t="s">
        <v>197</v>
      </c>
      <c r="D302" s="102" t="s">
        <v>198</v>
      </c>
      <c r="E302" s="13" t="s">
        <v>373</v>
      </c>
      <c r="F302" s="75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96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2" t="s">
        <v>196</v>
      </c>
      <c r="B303" s="105" t="s">
        <v>196</v>
      </c>
      <c r="C303" s="102" t="s">
        <v>197</v>
      </c>
      <c r="D303" s="102" t="s">
        <v>198</v>
      </c>
      <c r="E303" s="71" t="s">
        <v>374</v>
      </c>
      <c r="F303" s="75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96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2" t="s">
        <v>196</v>
      </c>
      <c r="B304" s="105" t="s">
        <v>196</v>
      </c>
      <c r="C304" s="102" t="s">
        <v>197</v>
      </c>
      <c r="D304" s="102" t="s">
        <v>198</v>
      </c>
      <c r="E304" s="23" t="s">
        <v>375</v>
      </c>
      <c r="F304" s="77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97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2" t="s">
        <v>196</v>
      </c>
      <c r="B305" s="105" t="s">
        <v>196</v>
      </c>
      <c r="C305" s="102" t="s">
        <v>197</v>
      </c>
      <c r="D305" s="102" t="s">
        <v>198</v>
      </c>
      <c r="E305" s="26" t="s">
        <v>36</v>
      </c>
      <c r="F305" s="74" t="s">
        <v>199</v>
      </c>
      <c r="G305" s="26" t="s">
        <v>199</v>
      </c>
      <c r="H305" s="26" t="s">
        <v>199</v>
      </c>
      <c r="I305" s="26" t="s">
        <v>199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100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2">
        <v>12</v>
      </c>
      <c r="B306" s="102" t="s">
        <v>200</v>
      </c>
      <c r="C306" s="102" t="s">
        <v>201</v>
      </c>
      <c r="D306" s="102" t="s">
        <v>202</v>
      </c>
      <c r="E306" s="13" t="s">
        <v>373</v>
      </c>
      <c r="F306" s="75">
        <v>1152</v>
      </c>
      <c r="G306" s="42"/>
      <c r="H306" s="42"/>
      <c r="I306" s="42"/>
      <c r="J306" s="42"/>
      <c r="K306" s="42"/>
      <c r="L306" s="42"/>
      <c r="M306" s="43"/>
      <c r="N306" s="96"/>
      <c r="O306" s="42"/>
      <c r="P306" s="43"/>
      <c r="Q306" s="42">
        <v>2003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2" t="s">
        <v>200</v>
      </c>
      <c r="B307" s="102" t="s">
        <v>200</v>
      </c>
      <c r="C307" s="102" t="s">
        <v>201</v>
      </c>
      <c r="D307" s="102" t="s">
        <v>202</v>
      </c>
      <c r="E307" s="71" t="s">
        <v>374</v>
      </c>
      <c r="F307" s="75">
        <v>2058</v>
      </c>
      <c r="G307" s="42"/>
      <c r="H307" s="42"/>
      <c r="I307" s="42"/>
      <c r="J307" s="42"/>
      <c r="K307" s="42"/>
      <c r="L307" s="42"/>
      <c r="M307" s="43"/>
      <c r="N307" s="96"/>
      <c r="O307" s="42"/>
      <c r="P307" s="43"/>
      <c r="Q307" s="42">
        <v>2003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2" t="s">
        <v>200</v>
      </c>
      <c r="B308" s="102" t="s">
        <v>200</v>
      </c>
      <c r="C308" s="102" t="s">
        <v>201</v>
      </c>
      <c r="D308" s="102" t="s">
        <v>202</v>
      </c>
      <c r="E308" s="23" t="s">
        <v>375</v>
      </c>
      <c r="F308" s="77">
        <f>SUM(G308:V308)</f>
        <v>21</v>
      </c>
      <c r="G308" s="44"/>
      <c r="H308" s="44"/>
      <c r="I308" s="44"/>
      <c r="J308" s="44"/>
      <c r="K308" s="44"/>
      <c r="L308" s="44"/>
      <c r="M308" s="44"/>
      <c r="N308" s="97"/>
      <c r="O308" s="44"/>
      <c r="P308" s="44"/>
      <c r="Q308" s="44">
        <v>1</v>
      </c>
      <c r="R308" s="44"/>
      <c r="S308" s="44"/>
      <c r="T308" s="44"/>
      <c r="U308" s="44"/>
      <c r="V308" s="44">
        <v>20</v>
      </c>
    </row>
    <row r="309" spans="1:22" s="14" customFormat="1" ht="9.75" customHeight="1">
      <c r="A309" s="102" t="s">
        <v>200</v>
      </c>
      <c r="B309" s="102" t="s">
        <v>200</v>
      </c>
      <c r="C309" s="102" t="s">
        <v>201</v>
      </c>
      <c r="D309" s="102" t="s">
        <v>202</v>
      </c>
      <c r="E309" s="13" t="s">
        <v>36</v>
      </c>
      <c r="F309" s="76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101" t="s">
        <v>37</v>
      </c>
      <c r="O309" s="45" t="s">
        <v>37</v>
      </c>
      <c r="P309" s="46" t="s">
        <v>37</v>
      </c>
      <c r="Q309" s="45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2">
        <v>13</v>
      </c>
      <c r="B310" s="105" t="s">
        <v>203</v>
      </c>
      <c r="C310" s="102" t="s">
        <v>204</v>
      </c>
      <c r="D310" s="102" t="s">
        <v>203</v>
      </c>
      <c r="E310" s="13" t="s">
        <v>373</v>
      </c>
      <c r="F310" s="76"/>
      <c r="G310" s="42"/>
      <c r="H310" s="42"/>
      <c r="I310" s="42"/>
      <c r="J310" s="42"/>
      <c r="K310" s="42"/>
      <c r="L310" s="42"/>
      <c r="M310" s="43"/>
      <c r="N310" s="96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2" t="s">
        <v>203</v>
      </c>
      <c r="B311" s="105" t="s">
        <v>203</v>
      </c>
      <c r="C311" s="102" t="s">
        <v>204</v>
      </c>
      <c r="D311" s="102" t="s">
        <v>203</v>
      </c>
      <c r="E311" s="71" t="s">
        <v>374</v>
      </c>
      <c r="F311" s="76"/>
      <c r="G311" s="42"/>
      <c r="H311" s="42"/>
      <c r="I311" s="42"/>
      <c r="J311" s="42"/>
      <c r="K311" s="42"/>
      <c r="L311" s="42"/>
      <c r="M311" s="43"/>
      <c r="N311" s="96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2" t="s">
        <v>203</v>
      </c>
      <c r="B312" s="105" t="s">
        <v>203</v>
      </c>
      <c r="C312" s="102" t="s">
        <v>204</v>
      </c>
      <c r="D312" s="102" t="s">
        <v>203</v>
      </c>
      <c r="E312" s="23" t="s">
        <v>375</v>
      </c>
      <c r="F312" s="77">
        <f>SUM(G312:V312)</f>
        <v>0</v>
      </c>
      <c r="G312" s="44"/>
      <c r="H312" s="44"/>
      <c r="I312" s="44"/>
      <c r="J312" s="44"/>
      <c r="K312" s="44"/>
      <c r="L312" s="44"/>
      <c r="M312" s="44"/>
      <c r="N312" s="97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2" t="s">
        <v>203</v>
      </c>
      <c r="B313" s="105" t="s">
        <v>203</v>
      </c>
      <c r="C313" s="102" t="s">
        <v>204</v>
      </c>
      <c r="D313" s="102" t="s">
        <v>203</v>
      </c>
      <c r="E313" s="13" t="s">
        <v>36</v>
      </c>
      <c r="F313" s="76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101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2" t="s">
        <v>203</v>
      </c>
      <c r="B314" s="105" t="s">
        <v>203</v>
      </c>
      <c r="C314" s="102" t="s">
        <v>205</v>
      </c>
      <c r="D314" s="102" t="s">
        <v>206</v>
      </c>
      <c r="E314" s="13" t="s">
        <v>373</v>
      </c>
      <c r="F314" s="75">
        <v>633</v>
      </c>
      <c r="G314" s="42"/>
      <c r="H314" s="42"/>
      <c r="I314" s="42"/>
      <c r="J314" s="42"/>
      <c r="K314" s="42"/>
      <c r="L314" s="42"/>
      <c r="M314" s="43"/>
      <c r="N314" s="96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2" t="s">
        <v>203</v>
      </c>
      <c r="B315" s="105" t="s">
        <v>203</v>
      </c>
      <c r="C315" s="102" t="s">
        <v>205</v>
      </c>
      <c r="D315" s="102" t="s">
        <v>206</v>
      </c>
      <c r="E315" s="71" t="s">
        <v>374</v>
      </c>
      <c r="F315" s="75">
        <v>633</v>
      </c>
      <c r="G315" s="42"/>
      <c r="H315" s="42"/>
      <c r="I315" s="42"/>
      <c r="J315" s="42"/>
      <c r="K315" s="42"/>
      <c r="L315" s="42"/>
      <c r="M315" s="43"/>
      <c r="N315" s="96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2" t="s">
        <v>203</v>
      </c>
      <c r="B316" s="105" t="s">
        <v>203</v>
      </c>
      <c r="C316" s="102" t="s">
        <v>205</v>
      </c>
      <c r="D316" s="102" t="s">
        <v>206</v>
      </c>
      <c r="E316" s="23" t="s">
        <v>375</v>
      </c>
      <c r="F316" s="77">
        <f>SUM(G316:V316)</f>
        <v>1</v>
      </c>
      <c r="G316" s="44"/>
      <c r="H316" s="44"/>
      <c r="I316" s="44"/>
      <c r="J316" s="44"/>
      <c r="K316" s="44"/>
      <c r="L316" s="44"/>
      <c r="M316" s="44"/>
      <c r="N316" s="97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2" t="s">
        <v>203</v>
      </c>
      <c r="B317" s="105" t="s">
        <v>203</v>
      </c>
      <c r="C317" s="102" t="s">
        <v>205</v>
      </c>
      <c r="D317" s="102" t="s">
        <v>206</v>
      </c>
      <c r="E317" s="13" t="s">
        <v>36</v>
      </c>
      <c r="F317" s="76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101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2" t="s">
        <v>203</v>
      </c>
      <c r="B318" s="105" t="s">
        <v>203</v>
      </c>
      <c r="C318" s="102" t="s">
        <v>207</v>
      </c>
      <c r="D318" s="102" t="s">
        <v>208</v>
      </c>
      <c r="E318" s="13" t="s">
        <v>373</v>
      </c>
      <c r="F318" s="76"/>
      <c r="G318" s="42"/>
      <c r="H318" s="42"/>
      <c r="I318" s="42"/>
      <c r="J318" s="42"/>
      <c r="K318" s="42"/>
      <c r="L318" s="42"/>
      <c r="M318" s="43"/>
      <c r="N318" s="96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2" t="s">
        <v>203</v>
      </c>
      <c r="B319" s="105" t="s">
        <v>203</v>
      </c>
      <c r="C319" s="102" t="s">
        <v>207</v>
      </c>
      <c r="D319" s="102" t="s">
        <v>208</v>
      </c>
      <c r="E319" s="71" t="s">
        <v>374</v>
      </c>
      <c r="F319" s="76"/>
      <c r="G319" s="42"/>
      <c r="H319" s="42"/>
      <c r="I319" s="42"/>
      <c r="J319" s="42"/>
      <c r="K319" s="42"/>
      <c r="L319" s="42"/>
      <c r="M319" s="43"/>
      <c r="N319" s="96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2" t="s">
        <v>203</v>
      </c>
      <c r="B320" s="105" t="s">
        <v>203</v>
      </c>
      <c r="C320" s="102" t="s">
        <v>207</v>
      </c>
      <c r="D320" s="102" t="s">
        <v>208</v>
      </c>
      <c r="E320" s="23" t="s">
        <v>375</v>
      </c>
      <c r="F320" s="77">
        <f>SUM(G320:V320)</f>
        <v>0</v>
      </c>
      <c r="G320" s="44"/>
      <c r="H320" s="44"/>
      <c r="I320" s="44"/>
      <c r="J320" s="44"/>
      <c r="K320" s="44"/>
      <c r="L320" s="44"/>
      <c r="M320" s="44"/>
      <c r="N320" s="97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2" t="s">
        <v>203</v>
      </c>
      <c r="B321" s="105" t="s">
        <v>203</v>
      </c>
      <c r="C321" s="102" t="s">
        <v>207</v>
      </c>
      <c r="D321" s="102" t="s">
        <v>208</v>
      </c>
      <c r="E321" s="13" t="s">
        <v>36</v>
      </c>
      <c r="F321" s="76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101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2">
        <v>14</v>
      </c>
      <c r="B322" s="102" t="s">
        <v>209</v>
      </c>
      <c r="C322" s="102" t="s">
        <v>210</v>
      </c>
      <c r="D322" s="102" t="s">
        <v>209</v>
      </c>
      <c r="E322" s="13" t="s">
        <v>373</v>
      </c>
      <c r="F322" s="75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183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02" t="s">
        <v>209</v>
      </c>
      <c r="B323" s="102" t="s">
        <v>209</v>
      </c>
      <c r="C323" s="102" t="s">
        <v>210</v>
      </c>
      <c r="D323" s="102" t="s">
        <v>209</v>
      </c>
      <c r="E323" s="71" t="s">
        <v>374</v>
      </c>
      <c r="F323" s="75">
        <v>434</v>
      </c>
      <c r="G323" s="42">
        <v>316</v>
      </c>
      <c r="H323" s="42">
        <v>349</v>
      </c>
      <c r="I323" s="42">
        <v>303</v>
      </c>
      <c r="J323" s="42">
        <v>263</v>
      </c>
      <c r="K323" s="42">
        <v>379</v>
      </c>
      <c r="L323" s="42">
        <v>434</v>
      </c>
      <c r="M323" s="43"/>
      <c r="N323" s="42">
        <v>183</v>
      </c>
      <c r="O323" s="42">
        <v>91</v>
      </c>
      <c r="P323" s="43"/>
      <c r="Q323" s="42">
        <v>286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02" t="s">
        <v>209</v>
      </c>
      <c r="B324" s="102" t="s">
        <v>209</v>
      </c>
      <c r="C324" s="102" t="s">
        <v>210</v>
      </c>
      <c r="D324" s="102" t="s">
        <v>209</v>
      </c>
      <c r="E324" s="23" t="s">
        <v>375</v>
      </c>
      <c r="F324" s="77">
        <f>SUM(G324:V324)</f>
        <v>364</v>
      </c>
      <c r="G324" s="44">
        <v>4</v>
      </c>
      <c r="H324" s="44">
        <v>16</v>
      </c>
      <c r="I324" s="44">
        <v>236</v>
      </c>
      <c r="J324" s="44">
        <v>5</v>
      </c>
      <c r="K324" s="44">
        <v>15</v>
      </c>
      <c r="L324" s="44">
        <v>20</v>
      </c>
      <c r="M324" s="44"/>
      <c r="N324" s="44">
        <v>12</v>
      </c>
      <c r="O324" s="44">
        <v>25</v>
      </c>
      <c r="P324" s="44"/>
      <c r="Q324" s="44">
        <v>11</v>
      </c>
      <c r="R324" s="44"/>
      <c r="S324" s="44"/>
      <c r="T324" s="44"/>
      <c r="U324" s="44"/>
      <c r="V324" s="44">
        <v>20</v>
      </c>
    </row>
    <row r="325" spans="1:22" s="27" customFormat="1" ht="28.5" customHeight="1">
      <c r="A325" s="102" t="s">
        <v>209</v>
      </c>
      <c r="B325" s="102" t="s">
        <v>209</v>
      </c>
      <c r="C325" s="102" t="s">
        <v>210</v>
      </c>
      <c r="D325" s="102" t="s">
        <v>209</v>
      </c>
      <c r="E325" s="26" t="s">
        <v>36</v>
      </c>
      <c r="F325" s="74" t="s">
        <v>440</v>
      </c>
      <c r="G325" s="28" t="s">
        <v>118</v>
      </c>
      <c r="H325" s="28" t="s">
        <v>430</v>
      </c>
      <c r="I325" s="28" t="s">
        <v>211</v>
      </c>
      <c r="J325" s="28" t="s">
        <v>212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212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213</v>
      </c>
    </row>
    <row r="326" spans="1:22" s="14" customFormat="1" ht="8.25" customHeight="1">
      <c r="A326" s="102" t="s">
        <v>209</v>
      </c>
      <c r="B326" s="102" t="s">
        <v>209</v>
      </c>
      <c r="C326" s="102" t="s">
        <v>214</v>
      </c>
      <c r="D326" s="102" t="s">
        <v>215</v>
      </c>
      <c r="E326" s="70" t="s">
        <v>373</v>
      </c>
      <c r="F326" s="76"/>
      <c r="G326" s="42"/>
      <c r="H326" s="42"/>
      <c r="I326" s="42"/>
      <c r="J326" s="42"/>
      <c r="K326" s="42"/>
      <c r="L326" s="42"/>
      <c r="M326" s="43"/>
      <c r="N326" s="96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2" t="s">
        <v>209</v>
      </c>
      <c r="B327" s="102" t="s">
        <v>209</v>
      </c>
      <c r="C327" s="102" t="s">
        <v>214</v>
      </c>
      <c r="D327" s="102" t="s">
        <v>215</v>
      </c>
      <c r="E327" s="71" t="s">
        <v>374</v>
      </c>
      <c r="F327" s="76"/>
      <c r="G327" s="42"/>
      <c r="H327" s="42"/>
      <c r="I327" s="42"/>
      <c r="J327" s="42"/>
      <c r="K327" s="42"/>
      <c r="L327" s="42"/>
      <c r="M327" s="43"/>
      <c r="N327" s="96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2" t="s">
        <v>209</v>
      </c>
      <c r="B328" s="102" t="s">
        <v>209</v>
      </c>
      <c r="C328" s="102" t="s">
        <v>214</v>
      </c>
      <c r="D328" s="102" t="s">
        <v>215</v>
      </c>
      <c r="E328" s="23" t="s">
        <v>375</v>
      </c>
      <c r="F328" s="77">
        <f>SUM(G328:V328)</f>
        <v>0</v>
      </c>
      <c r="G328" s="44"/>
      <c r="H328" s="44"/>
      <c r="I328" s="44"/>
      <c r="J328" s="44"/>
      <c r="K328" s="44"/>
      <c r="L328" s="44"/>
      <c r="M328" s="44"/>
      <c r="N328" s="97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2" t="s">
        <v>209</v>
      </c>
      <c r="B329" s="102" t="s">
        <v>209</v>
      </c>
      <c r="C329" s="102" t="s">
        <v>214</v>
      </c>
      <c r="D329" s="102" t="s">
        <v>215</v>
      </c>
      <c r="E329" s="13" t="s">
        <v>36</v>
      </c>
      <c r="F329" s="76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101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2" t="s">
        <v>209</v>
      </c>
      <c r="B330" s="102" t="s">
        <v>209</v>
      </c>
      <c r="C330" s="102" t="s">
        <v>216</v>
      </c>
      <c r="D330" s="102" t="s">
        <v>217</v>
      </c>
      <c r="E330" s="13" t="s">
        <v>373</v>
      </c>
      <c r="F330" s="76"/>
      <c r="G330" s="42"/>
      <c r="H330" s="42"/>
      <c r="I330" s="42"/>
      <c r="J330" s="42"/>
      <c r="K330" s="42"/>
      <c r="L330" s="42"/>
      <c r="M330" s="43"/>
      <c r="N330" s="96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2" t="s">
        <v>209</v>
      </c>
      <c r="B331" s="102" t="s">
        <v>209</v>
      </c>
      <c r="C331" s="102" t="s">
        <v>216</v>
      </c>
      <c r="D331" s="102" t="s">
        <v>217</v>
      </c>
      <c r="E331" s="71" t="s">
        <v>374</v>
      </c>
      <c r="F331" s="76"/>
      <c r="G331" s="42"/>
      <c r="H331" s="42"/>
      <c r="I331" s="42"/>
      <c r="J331" s="42"/>
      <c r="K331" s="42"/>
      <c r="L331" s="42"/>
      <c r="M331" s="43"/>
      <c r="N331" s="96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2" t="s">
        <v>209</v>
      </c>
      <c r="B332" s="102" t="s">
        <v>209</v>
      </c>
      <c r="C332" s="102" t="s">
        <v>216</v>
      </c>
      <c r="D332" s="102" t="s">
        <v>217</v>
      </c>
      <c r="E332" s="23" t="s">
        <v>375</v>
      </c>
      <c r="F332" s="77">
        <f>SUM(G332:V332)</f>
        <v>0</v>
      </c>
      <c r="G332" s="44"/>
      <c r="H332" s="44"/>
      <c r="I332" s="44"/>
      <c r="J332" s="44"/>
      <c r="K332" s="44"/>
      <c r="L332" s="44"/>
      <c r="M332" s="44"/>
      <c r="N332" s="97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2" t="s">
        <v>209</v>
      </c>
      <c r="B333" s="102" t="s">
        <v>209</v>
      </c>
      <c r="C333" s="102" t="s">
        <v>216</v>
      </c>
      <c r="D333" s="102" t="s">
        <v>217</v>
      </c>
      <c r="E333" s="26" t="s">
        <v>36</v>
      </c>
      <c r="F333" s="74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99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2" t="s">
        <v>209</v>
      </c>
      <c r="B334" s="102" t="s">
        <v>209</v>
      </c>
      <c r="C334" s="102" t="s">
        <v>218</v>
      </c>
      <c r="D334" s="102" t="s">
        <v>219</v>
      </c>
      <c r="E334" s="13" t="s">
        <v>373</v>
      </c>
      <c r="F334" s="75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02" t="s">
        <v>209</v>
      </c>
      <c r="B335" s="102" t="s">
        <v>209</v>
      </c>
      <c r="C335" s="102" t="s">
        <v>218</v>
      </c>
      <c r="D335" s="102" t="s">
        <v>219</v>
      </c>
      <c r="E335" s="71" t="s">
        <v>374</v>
      </c>
      <c r="F335" s="75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723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02" t="s">
        <v>209</v>
      </c>
      <c r="B336" s="102" t="s">
        <v>209</v>
      </c>
      <c r="C336" s="102" t="s">
        <v>218</v>
      </c>
      <c r="D336" s="102" t="s">
        <v>219</v>
      </c>
      <c r="E336" s="23" t="s">
        <v>375</v>
      </c>
      <c r="F336" s="77">
        <f>SUM(G336:V336)</f>
        <v>96</v>
      </c>
      <c r="G336" s="44">
        <v>5</v>
      </c>
      <c r="H336" s="44">
        <v>3</v>
      </c>
      <c r="I336" s="44">
        <v>4</v>
      </c>
      <c r="J336" s="44"/>
      <c r="K336" s="44">
        <v>19</v>
      </c>
      <c r="L336" s="44">
        <v>29</v>
      </c>
      <c r="M336" s="44"/>
      <c r="N336" s="44">
        <v>1</v>
      </c>
      <c r="O336" s="44">
        <v>3</v>
      </c>
      <c r="P336" s="44"/>
      <c r="Q336" s="44">
        <v>12</v>
      </c>
      <c r="R336" s="44"/>
      <c r="S336" s="44"/>
      <c r="T336" s="44"/>
      <c r="U336" s="44"/>
      <c r="V336" s="44">
        <v>20</v>
      </c>
    </row>
    <row r="337" spans="1:22" s="27" customFormat="1" ht="28.5" customHeight="1">
      <c r="A337" s="102" t="s">
        <v>209</v>
      </c>
      <c r="B337" s="102" t="s">
        <v>209</v>
      </c>
      <c r="C337" s="102" t="s">
        <v>218</v>
      </c>
      <c r="D337" s="102" t="s">
        <v>219</v>
      </c>
      <c r="E337" s="26" t="s">
        <v>36</v>
      </c>
      <c r="F337" s="74" t="s">
        <v>441</v>
      </c>
      <c r="G337" s="26" t="s">
        <v>49</v>
      </c>
      <c r="H337" s="26" t="s">
        <v>220</v>
      </c>
      <c r="I337" s="26" t="s">
        <v>49</v>
      </c>
      <c r="J337" s="26" t="s">
        <v>37</v>
      </c>
      <c r="K337" s="26" t="s">
        <v>49</v>
      </c>
      <c r="L337" s="26" t="s">
        <v>428</v>
      </c>
      <c r="M337" s="41" t="s">
        <v>37</v>
      </c>
      <c r="N337" s="26" t="s">
        <v>49</v>
      </c>
      <c r="O337" s="26" t="s">
        <v>221</v>
      </c>
      <c r="P337" s="41" t="s">
        <v>37</v>
      </c>
      <c r="Q337" s="26" t="s">
        <v>448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428</v>
      </c>
    </row>
    <row r="338" spans="1:22" s="14" customFormat="1" ht="9.75" customHeight="1">
      <c r="A338" s="102" t="s">
        <v>209</v>
      </c>
      <c r="B338" s="102" t="s">
        <v>209</v>
      </c>
      <c r="C338" s="102" t="s">
        <v>222</v>
      </c>
      <c r="D338" s="102" t="s">
        <v>223</v>
      </c>
      <c r="E338" s="13" t="s">
        <v>373</v>
      </c>
      <c r="F338" s="75">
        <v>248</v>
      </c>
      <c r="G338" s="42"/>
      <c r="H338" s="42"/>
      <c r="I338" s="42"/>
      <c r="J338" s="42"/>
      <c r="K338" s="42"/>
      <c r="L338" s="42"/>
      <c r="M338" s="43"/>
      <c r="N338" s="96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02" t="s">
        <v>209</v>
      </c>
      <c r="B339" s="102" t="s">
        <v>209</v>
      </c>
      <c r="C339" s="102" t="s">
        <v>222</v>
      </c>
      <c r="D339" s="102" t="s">
        <v>223</v>
      </c>
      <c r="E339" s="71" t="s">
        <v>374</v>
      </c>
      <c r="F339" s="75">
        <v>248</v>
      </c>
      <c r="G339" s="42"/>
      <c r="H339" s="42"/>
      <c r="I339" s="42"/>
      <c r="J339" s="42"/>
      <c r="K339" s="42"/>
      <c r="L339" s="42"/>
      <c r="M339" s="43"/>
      <c r="N339" s="96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02" t="s">
        <v>209</v>
      </c>
      <c r="B340" s="102" t="s">
        <v>209</v>
      </c>
      <c r="C340" s="102" t="s">
        <v>222</v>
      </c>
      <c r="D340" s="102" t="s">
        <v>223</v>
      </c>
      <c r="E340" s="23" t="s">
        <v>375</v>
      </c>
      <c r="F340" s="77">
        <f>SUM(G340:V340)</f>
        <v>10</v>
      </c>
      <c r="G340" s="44"/>
      <c r="H340" s="44"/>
      <c r="I340" s="44"/>
      <c r="J340" s="44"/>
      <c r="K340" s="44"/>
      <c r="L340" s="44"/>
      <c r="M340" s="44"/>
      <c r="N340" s="97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02" t="s">
        <v>209</v>
      </c>
      <c r="B341" s="102" t="s">
        <v>209</v>
      </c>
      <c r="C341" s="102" t="s">
        <v>222</v>
      </c>
      <c r="D341" s="102" t="s">
        <v>223</v>
      </c>
      <c r="E341" s="13" t="s">
        <v>36</v>
      </c>
      <c r="F341" s="76" t="s">
        <v>221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101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221</v>
      </c>
    </row>
    <row r="342" spans="1:22" s="14" customFormat="1" ht="9.75" customHeight="1">
      <c r="A342" s="102">
        <v>15</v>
      </c>
      <c r="B342" s="105" t="s">
        <v>224</v>
      </c>
      <c r="C342" s="102" t="s">
        <v>225</v>
      </c>
      <c r="D342" s="102" t="s">
        <v>224</v>
      </c>
      <c r="E342" s="13" t="s">
        <v>373</v>
      </c>
      <c r="F342" s="75">
        <v>125</v>
      </c>
      <c r="G342" s="42"/>
      <c r="H342" s="42"/>
      <c r="I342" s="42"/>
      <c r="J342" s="42"/>
      <c r="K342" s="42"/>
      <c r="L342" s="42"/>
      <c r="M342" s="43"/>
      <c r="N342" s="96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02" t="s">
        <v>224</v>
      </c>
      <c r="B343" s="105" t="s">
        <v>224</v>
      </c>
      <c r="C343" s="102" t="s">
        <v>225</v>
      </c>
      <c r="D343" s="102" t="s">
        <v>224</v>
      </c>
      <c r="E343" s="71" t="s">
        <v>374</v>
      </c>
      <c r="F343" s="75">
        <v>540</v>
      </c>
      <c r="G343" s="42"/>
      <c r="H343" s="42"/>
      <c r="I343" s="42"/>
      <c r="J343" s="42"/>
      <c r="K343" s="42"/>
      <c r="L343" s="42"/>
      <c r="M343" s="43"/>
      <c r="N343" s="96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02" t="s">
        <v>224</v>
      </c>
      <c r="B344" s="105" t="s">
        <v>224</v>
      </c>
      <c r="C344" s="102" t="s">
        <v>225</v>
      </c>
      <c r="D344" s="102" t="s">
        <v>224</v>
      </c>
      <c r="E344" s="23" t="s">
        <v>375</v>
      </c>
      <c r="F344" s="77">
        <f>SUM(G344:V344)</f>
        <v>10</v>
      </c>
      <c r="G344" s="44"/>
      <c r="H344" s="44"/>
      <c r="I344" s="44"/>
      <c r="J344" s="44"/>
      <c r="K344" s="44"/>
      <c r="L344" s="44"/>
      <c r="M344" s="44"/>
      <c r="N344" s="97"/>
      <c r="O344" s="44">
        <v>4</v>
      </c>
      <c r="P344" s="44"/>
      <c r="Q344" s="44">
        <v>6</v>
      </c>
      <c r="R344" s="44"/>
      <c r="S344" s="44"/>
      <c r="T344" s="44"/>
      <c r="U344" s="44"/>
      <c r="V344" s="44"/>
    </row>
    <row r="345" spans="1:22" s="27" customFormat="1" ht="10.5" customHeight="1">
      <c r="A345" s="102" t="s">
        <v>224</v>
      </c>
      <c r="B345" s="105" t="s">
        <v>224</v>
      </c>
      <c r="C345" s="102" t="s">
        <v>225</v>
      </c>
      <c r="D345" s="102" t="s">
        <v>224</v>
      </c>
      <c r="E345" s="26" t="s">
        <v>36</v>
      </c>
      <c r="F345" s="74" t="s">
        <v>232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99" t="s">
        <v>37</v>
      </c>
      <c r="O345" s="26" t="s">
        <v>221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02" t="s">
        <v>224</v>
      </c>
      <c r="B346" s="105" t="s">
        <v>224</v>
      </c>
      <c r="C346" s="102" t="s">
        <v>226</v>
      </c>
      <c r="D346" s="102" t="s">
        <v>227</v>
      </c>
      <c r="E346" s="13" t="s">
        <v>373</v>
      </c>
      <c r="F346" s="76"/>
      <c r="G346" s="42"/>
      <c r="H346" s="42"/>
      <c r="I346" s="42"/>
      <c r="J346" s="42"/>
      <c r="K346" s="42"/>
      <c r="L346" s="42"/>
      <c r="M346" s="43"/>
      <c r="N346" s="96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2" t="s">
        <v>224</v>
      </c>
      <c r="B347" s="105" t="s">
        <v>224</v>
      </c>
      <c r="C347" s="102" t="s">
        <v>226</v>
      </c>
      <c r="D347" s="102" t="s">
        <v>227</v>
      </c>
      <c r="E347" s="71" t="s">
        <v>374</v>
      </c>
      <c r="F347" s="76"/>
      <c r="G347" s="42"/>
      <c r="H347" s="42"/>
      <c r="I347" s="42"/>
      <c r="J347" s="42"/>
      <c r="K347" s="42"/>
      <c r="L347" s="42"/>
      <c r="M347" s="43"/>
      <c r="N347" s="96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2" t="s">
        <v>224</v>
      </c>
      <c r="B348" s="105" t="s">
        <v>224</v>
      </c>
      <c r="C348" s="102" t="s">
        <v>226</v>
      </c>
      <c r="D348" s="102" t="s">
        <v>227</v>
      </c>
      <c r="E348" s="23" t="s">
        <v>375</v>
      </c>
      <c r="F348" s="77">
        <f>SUM(G348:V348)</f>
        <v>0</v>
      </c>
      <c r="G348" s="44"/>
      <c r="H348" s="44"/>
      <c r="I348" s="44"/>
      <c r="J348" s="44"/>
      <c r="K348" s="44"/>
      <c r="L348" s="44"/>
      <c r="M348" s="44"/>
      <c r="N348" s="97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2" t="s">
        <v>224</v>
      </c>
      <c r="B349" s="105" t="s">
        <v>224</v>
      </c>
      <c r="C349" s="102" t="s">
        <v>226</v>
      </c>
      <c r="D349" s="102" t="s">
        <v>227</v>
      </c>
      <c r="E349" s="13" t="s">
        <v>36</v>
      </c>
      <c r="F349" s="76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101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2" t="s">
        <v>224</v>
      </c>
      <c r="B350" s="105" t="s">
        <v>224</v>
      </c>
      <c r="C350" s="102" t="s">
        <v>228</v>
      </c>
      <c r="D350" s="102" t="s">
        <v>229</v>
      </c>
      <c r="E350" s="13" t="s">
        <v>373</v>
      </c>
      <c r="F350" s="75">
        <v>110</v>
      </c>
      <c r="G350" s="42"/>
      <c r="H350" s="42">
        <v>428</v>
      </c>
      <c r="I350" s="42">
        <v>110</v>
      </c>
      <c r="J350" s="42"/>
      <c r="K350" s="61"/>
      <c r="L350" s="42">
        <v>465</v>
      </c>
      <c r="M350" s="43"/>
      <c r="N350" s="96"/>
      <c r="O350" s="42">
        <v>211</v>
      </c>
      <c r="P350" s="43"/>
      <c r="Q350" s="42">
        <v>136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02" t="s">
        <v>224</v>
      </c>
      <c r="B351" s="105" t="s">
        <v>224</v>
      </c>
      <c r="C351" s="102" t="s">
        <v>228</v>
      </c>
      <c r="D351" s="102" t="s">
        <v>229</v>
      </c>
      <c r="E351" s="71" t="s">
        <v>374</v>
      </c>
      <c r="F351" s="75">
        <v>538</v>
      </c>
      <c r="G351" s="42"/>
      <c r="H351" s="42">
        <v>506</v>
      </c>
      <c r="I351" s="42">
        <v>523</v>
      </c>
      <c r="J351" s="42"/>
      <c r="K351" s="61"/>
      <c r="L351" s="42">
        <v>526</v>
      </c>
      <c r="M351" s="43"/>
      <c r="N351" s="96"/>
      <c r="O351" s="42">
        <v>211</v>
      </c>
      <c r="P351" s="43"/>
      <c r="Q351" s="42">
        <v>472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02" t="s">
        <v>224</v>
      </c>
      <c r="B352" s="105" t="s">
        <v>224</v>
      </c>
      <c r="C352" s="102" t="s">
        <v>228</v>
      </c>
      <c r="D352" s="102" t="s">
        <v>229</v>
      </c>
      <c r="E352" s="23" t="s">
        <v>375</v>
      </c>
      <c r="F352" s="77">
        <f>SUM(G352:V352)</f>
        <v>148</v>
      </c>
      <c r="G352" s="44"/>
      <c r="H352" s="44">
        <v>3</v>
      </c>
      <c r="I352" s="44">
        <v>56</v>
      </c>
      <c r="J352" s="44"/>
      <c r="K352" s="44"/>
      <c r="L352" s="44">
        <v>32</v>
      </c>
      <c r="M352" s="44"/>
      <c r="N352" s="97"/>
      <c r="O352" s="44">
        <v>6</v>
      </c>
      <c r="P352" s="44"/>
      <c r="Q352" s="44">
        <v>11</v>
      </c>
      <c r="R352" s="44"/>
      <c r="S352" s="44"/>
      <c r="T352" s="44"/>
      <c r="U352" s="44"/>
      <c r="V352" s="44">
        <v>40</v>
      </c>
    </row>
    <row r="353" spans="1:22" s="27" customFormat="1" ht="51" customHeight="1">
      <c r="A353" s="102" t="s">
        <v>224</v>
      </c>
      <c r="B353" s="105" t="s">
        <v>224</v>
      </c>
      <c r="C353" s="102" t="s">
        <v>228</v>
      </c>
      <c r="D353" s="102" t="s">
        <v>229</v>
      </c>
      <c r="E353" s="26" t="s">
        <v>36</v>
      </c>
      <c r="F353" s="74" t="s">
        <v>447</v>
      </c>
      <c r="G353" s="26"/>
      <c r="H353" s="26" t="s">
        <v>230</v>
      </c>
      <c r="I353" s="26" t="s">
        <v>419</v>
      </c>
      <c r="J353" s="26"/>
      <c r="K353" s="62"/>
      <c r="L353" s="26" t="s">
        <v>173</v>
      </c>
      <c r="M353" s="41" t="s">
        <v>37</v>
      </c>
      <c r="N353" s="100"/>
      <c r="O353" s="26" t="s">
        <v>221</v>
      </c>
      <c r="P353" s="41" t="s">
        <v>37</v>
      </c>
      <c r="Q353" s="26" t="s">
        <v>402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2" t="s">
        <v>224</v>
      </c>
      <c r="B354" s="105" t="s">
        <v>224</v>
      </c>
      <c r="C354" s="102" t="s">
        <v>233</v>
      </c>
      <c r="D354" s="102" t="s">
        <v>234</v>
      </c>
      <c r="E354" s="13" t="s">
        <v>373</v>
      </c>
      <c r="F354" s="75">
        <v>45.5</v>
      </c>
      <c r="G354" s="42"/>
      <c r="H354" s="42"/>
      <c r="I354" s="42"/>
      <c r="J354" s="42"/>
      <c r="K354" s="42"/>
      <c r="L354" s="42"/>
      <c r="M354" s="43"/>
      <c r="N354" s="42">
        <v>45.5</v>
      </c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2" t="s">
        <v>224</v>
      </c>
      <c r="B355" s="105" t="s">
        <v>224</v>
      </c>
      <c r="C355" s="102" t="s">
        <v>233</v>
      </c>
      <c r="D355" s="102" t="s">
        <v>234</v>
      </c>
      <c r="E355" s="71" t="s">
        <v>374</v>
      </c>
      <c r="F355" s="75">
        <v>45.5</v>
      </c>
      <c r="G355" s="42"/>
      <c r="H355" s="42"/>
      <c r="I355" s="42"/>
      <c r="J355" s="42"/>
      <c r="K355" s="42"/>
      <c r="L355" s="42"/>
      <c r="M355" s="43"/>
      <c r="N355" s="42">
        <v>45.5</v>
      </c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2" t="s">
        <v>224</v>
      </c>
      <c r="B356" s="105" t="s">
        <v>224</v>
      </c>
      <c r="C356" s="102" t="s">
        <v>233</v>
      </c>
      <c r="D356" s="102" t="s">
        <v>234</v>
      </c>
      <c r="E356" s="23" t="s">
        <v>375</v>
      </c>
      <c r="F356" s="77">
        <f>SUM(G356:V356)</f>
        <v>2</v>
      </c>
      <c r="G356" s="44"/>
      <c r="H356" s="44"/>
      <c r="I356" s="44"/>
      <c r="J356" s="44"/>
      <c r="K356" s="44"/>
      <c r="L356" s="44"/>
      <c r="M356" s="44"/>
      <c r="N356" s="44">
        <v>2</v>
      </c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2" t="s">
        <v>224</v>
      </c>
      <c r="B357" s="105" t="s">
        <v>224</v>
      </c>
      <c r="C357" s="102" t="s">
        <v>233</v>
      </c>
      <c r="D357" s="102" t="s">
        <v>234</v>
      </c>
      <c r="E357" s="26" t="s">
        <v>36</v>
      </c>
      <c r="F357" s="74" t="s">
        <v>49</v>
      </c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 t="s">
        <v>49</v>
      </c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2" t="s">
        <v>224</v>
      </c>
      <c r="B358" s="105" t="s">
        <v>224</v>
      </c>
      <c r="C358" s="102" t="s">
        <v>235</v>
      </c>
      <c r="D358" s="102" t="s">
        <v>236</v>
      </c>
      <c r="E358" s="13" t="s">
        <v>373</v>
      </c>
      <c r="F358" s="75">
        <v>324</v>
      </c>
      <c r="G358" s="42"/>
      <c r="H358" s="42"/>
      <c r="I358" s="42"/>
      <c r="J358" s="42"/>
      <c r="K358" s="42"/>
      <c r="L358" s="42">
        <v>515</v>
      </c>
      <c r="M358" s="43"/>
      <c r="N358" s="96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02" t="s">
        <v>224</v>
      </c>
      <c r="B359" s="105" t="s">
        <v>224</v>
      </c>
      <c r="C359" s="102" t="s">
        <v>235</v>
      </c>
      <c r="D359" s="102" t="s">
        <v>236</v>
      </c>
      <c r="E359" s="71" t="s">
        <v>374</v>
      </c>
      <c r="F359" s="75">
        <v>640</v>
      </c>
      <c r="G359" s="42"/>
      <c r="H359" s="42"/>
      <c r="I359" s="42"/>
      <c r="J359" s="42"/>
      <c r="K359" s="42"/>
      <c r="L359" s="42">
        <v>566</v>
      </c>
      <c r="M359" s="43"/>
      <c r="N359" s="96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02" t="s">
        <v>224</v>
      </c>
      <c r="B360" s="105" t="s">
        <v>224</v>
      </c>
      <c r="C360" s="102" t="s">
        <v>235</v>
      </c>
      <c r="D360" s="102" t="s">
        <v>236</v>
      </c>
      <c r="E360" s="23" t="s">
        <v>375</v>
      </c>
      <c r="F360" s="77">
        <f>SUM(G360:V360)</f>
        <v>6</v>
      </c>
      <c r="G360" s="44"/>
      <c r="H360" s="44"/>
      <c r="I360" s="44"/>
      <c r="J360" s="44"/>
      <c r="K360" s="44"/>
      <c r="L360" s="44">
        <v>2</v>
      </c>
      <c r="M360" s="44"/>
      <c r="N360" s="97"/>
      <c r="O360" s="44"/>
      <c r="P360" s="44"/>
      <c r="Q360" s="44">
        <v>4</v>
      </c>
      <c r="R360" s="44"/>
      <c r="S360" s="44"/>
      <c r="T360" s="44"/>
      <c r="U360" s="44"/>
      <c r="V360" s="44"/>
    </row>
    <row r="361" spans="1:22" s="27" customFormat="1" ht="8.25" customHeight="1">
      <c r="A361" s="102" t="s">
        <v>224</v>
      </c>
      <c r="B361" s="105" t="s">
        <v>224</v>
      </c>
      <c r="C361" s="102" t="s">
        <v>235</v>
      </c>
      <c r="D361" s="102" t="s">
        <v>236</v>
      </c>
      <c r="E361" s="26" t="s">
        <v>36</v>
      </c>
      <c r="F361" s="74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 t="s">
        <v>49</v>
      </c>
      <c r="M361" s="41" t="s">
        <v>37</v>
      </c>
      <c r="N361" s="100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2" t="s">
        <v>224</v>
      </c>
      <c r="B362" s="105" t="s">
        <v>224</v>
      </c>
      <c r="C362" s="102" t="s">
        <v>237</v>
      </c>
      <c r="D362" s="102" t="s">
        <v>238</v>
      </c>
      <c r="E362" s="13" t="s">
        <v>373</v>
      </c>
      <c r="F362" s="76"/>
      <c r="G362" s="42"/>
      <c r="H362" s="42"/>
      <c r="I362" s="42"/>
      <c r="J362" s="42"/>
      <c r="K362" s="42"/>
      <c r="L362" s="50"/>
      <c r="M362" s="51"/>
      <c r="N362" s="139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2" t="s">
        <v>224</v>
      </c>
      <c r="B363" s="105" t="s">
        <v>224</v>
      </c>
      <c r="C363" s="102" t="s">
        <v>237</v>
      </c>
      <c r="D363" s="102" t="s">
        <v>238</v>
      </c>
      <c r="E363" s="71" t="s">
        <v>374</v>
      </c>
      <c r="F363" s="76"/>
      <c r="G363" s="42"/>
      <c r="H363" s="42"/>
      <c r="I363" s="42"/>
      <c r="J363" s="42"/>
      <c r="K363" s="42"/>
      <c r="L363" s="42"/>
      <c r="M363" s="43"/>
      <c r="N363" s="96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2" t="s">
        <v>224</v>
      </c>
      <c r="B364" s="105" t="s">
        <v>224</v>
      </c>
      <c r="C364" s="102" t="s">
        <v>237</v>
      </c>
      <c r="D364" s="102" t="s">
        <v>238</v>
      </c>
      <c r="E364" s="23" t="s">
        <v>375</v>
      </c>
      <c r="F364" s="77">
        <f>SUM(G364:V364)</f>
        <v>0</v>
      </c>
      <c r="G364" s="44"/>
      <c r="H364" s="44"/>
      <c r="I364" s="44"/>
      <c r="J364" s="44"/>
      <c r="K364" s="44"/>
      <c r="L364" s="44"/>
      <c r="M364" s="44"/>
      <c r="N364" s="97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2" t="s">
        <v>224</v>
      </c>
      <c r="B365" s="105" t="s">
        <v>224</v>
      </c>
      <c r="C365" s="102" t="s">
        <v>237</v>
      </c>
      <c r="D365" s="102" t="s">
        <v>238</v>
      </c>
      <c r="E365" s="13" t="s">
        <v>36</v>
      </c>
      <c r="F365" s="76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101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2">
        <v>16</v>
      </c>
      <c r="B366" s="102" t="s">
        <v>239</v>
      </c>
      <c r="C366" s="102" t="s">
        <v>240</v>
      </c>
      <c r="D366" s="102" t="s">
        <v>239</v>
      </c>
      <c r="E366" s="13" t="s">
        <v>373</v>
      </c>
      <c r="F366" s="75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02" t="s">
        <v>239</v>
      </c>
      <c r="B367" s="102" t="s">
        <v>239</v>
      </c>
      <c r="C367" s="102" t="s">
        <v>240</v>
      </c>
      <c r="D367" s="102" t="s">
        <v>239</v>
      </c>
      <c r="E367" s="71" t="s">
        <v>374</v>
      </c>
      <c r="F367" s="75">
        <v>177</v>
      </c>
      <c r="G367" s="42">
        <v>72</v>
      </c>
      <c r="H367" s="42">
        <v>150</v>
      </c>
      <c r="I367" s="42">
        <v>85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177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02" t="s">
        <v>239</v>
      </c>
      <c r="B368" s="102" t="s">
        <v>239</v>
      </c>
      <c r="C368" s="102" t="s">
        <v>240</v>
      </c>
      <c r="D368" s="102" t="s">
        <v>239</v>
      </c>
      <c r="E368" s="23" t="s">
        <v>375</v>
      </c>
      <c r="F368" s="77">
        <f>SUM(G368:V368)</f>
        <v>1172</v>
      </c>
      <c r="G368" s="44">
        <v>13</v>
      </c>
      <c r="H368" s="44">
        <v>35</v>
      </c>
      <c r="I368" s="44">
        <v>382</v>
      </c>
      <c r="J368" s="44">
        <v>22</v>
      </c>
      <c r="K368" s="44">
        <v>119</v>
      </c>
      <c r="L368" s="44">
        <v>72</v>
      </c>
      <c r="M368" s="44"/>
      <c r="N368" s="44">
        <v>60</v>
      </c>
      <c r="O368" s="44">
        <v>216</v>
      </c>
      <c r="P368" s="44"/>
      <c r="Q368" s="44">
        <v>43</v>
      </c>
      <c r="R368" s="44"/>
      <c r="S368" s="44"/>
      <c r="T368" s="44"/>
      <c r="U368" s="44"/>
      <c r="V368" s="44">
        <v>210</v>
      </c>
    </row>
    <row r="369" spans="1:22" s="27" customFormat="1" ht="30" customHeight="1">
      <c r="A369" s="102" t="s">
        <v>239</v>
      </c>
      <c r="B369" s="102" t="s">
        <v>239</v>
      </c>
      <c r="C369" s="102" t="s">
        <v>240</v>
      </c>
      <c r="D369" s="102" t="s">
        <v>239</v>
      </c>
      <c r="E369" s="26" t="s">
        <v>36</v>
      </c>
      <c r="F369" s="74" t="s">
        <v>414</v>
      </c>
      <c r="G369" s="26" t="s">
        <v>241</v>
      </c>
      <c r="H369" s="26" t="s">
        <v>241</v>
      </c>
      <c r="I369" s="26" t="s">
        <v>241</v>
      </c>
      <c r="J369" s="26" t="s">
        <v>241</v>
      </c>
      <c r="K369" s="26" t="s">
        <v>241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420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02">
        <v>17</v>
      </c>
      <c r="B370" s="105" t="s">
        <v>242</v>
      </c>
      <c r="C370" s="102" t="s">
        <v>243</v>
      </c>
      <c r="D370" s="102" t="s">
        <v>244</v>
      </c>
      <c r="E370" s="13" t="s">
        <v>373</v>
      </c>
      <c r="F370" s="75">
        <v>3190</v>
      </c>
      <c r="G370" s="42"/>
      <c r="H370" s="42">
        <v>3650</v>
      </c>
      <c r="I370" s="60">
        <v>3620</v>
      </c>
      <c r="J370" s="42"/>
      <c r="K370" s="42"/>
      <c r="L370" s="42">
        <v>3720</v>
      </c>
      <c r="M370" s="43"/>
      <c r="N370" s="96"/>
      <c r="O370" s="42">
        <v>3190</v>
      </c>
      <c r="P370" s="43"/>
      <c r="Q370" s="42">
        <v>3888</v>
      </c>
      <c r="R370" s="43"/>
      <c r="S370" s="43"/>
      <c r="T370" s="43"/>
      <c r="U370" s="43"/>
      <c r="V370" s="42">
        <v>4161</v>
      </c>
    </row>
    <row r="371" spans="1:22" s="14" customFormat="1" ht="9.75" customHeight="1">
      <c r="A371" s="102" t="s">
        <v>242</v>
      </c>
      <c r="B371" s="105" t="s">
        <v>242</v>
      </c>
      <c r="C371" s="102" t="s">
        <v>243</v>
      </c>
      <c r="D371" s="102" t="s">
        <v>244</v>
      </c>
      <c r="E371" s="71" t="s">
        <v>374</v>
      </c>
      <c r="F371" s="75">
        <v>13142</v>
      </c>
      <c r="G371" s="42"/>
      <c r="H371" s="42">
        <v>3650</v>
      </c>
      <c r="I371" s="60">
        <v>13142</v>
      </c>
      <c r="J371" s="42"/>
      <c r="K371" s="42"/>
      <c r="L371" s="42">
        <v>3760</v>
      </c>
      <c r="M371" s="43"/>
      <c r="N371" s="96"/>
      <c r="O371" s="42">
        <v>3190</v>
      </c>
      <c r="P371" s="43"/>
      <c r="Q371" s="42">
        <v>4077</v>
      </c>
      <c r="R371" s="43"/>
      <c r="S371" s="43"/>
      <c r="T371" s="43"/>
      <c r="U371" s="43"/>
      <c r="V371" s="42">
        <v>4161</v>
      </c>
    </row>
    <row r="372" spans="1:22" s="14" customFormat="1" ht="9.75" customHeight="1">
      <c r="A372" s="102" t="s">
        <v>242</v>
      </c>
      <c r="B372" s="105" t="s">
        <v>242</v>
      </c>
      <c r="C372" s="102" t="s">
        <v>243</v>
      </c>
      <c r="D372" s="102" t="s">
        <v>244</v>
      </c>
      <c r="E372" s="23" t="s">
        <v>375</v>
      </c>
      <c r="F372" s="77">
        <f>SUM(G372:V372)</f>
        <v>31</v>
      </c>
      <c r="G372" s="44"/>
      <c r="H372" s="44">
        <v>2</v>
      </c>
      <c r="I372" s="44">
        <v>9</v>
      </c>
      <c r="J372" s="44"/>
      <c r="K372" s="44"/>
      <c r="L372" s="44">
        <v>8</v>
      </c>
      <c r="M372" s="44"/>
      <c r="N372" s="97"/>
      <c r="O372" s="44">
        <v>1</v>
      </c>
      <c r="P372" s="44"/>
      <c r="Q372" s="44">
        <v>8</v>
      </c>
      <c r="R372" s="44"/>
      <c r="S372" s="44"/>
      <c r="T372" s="44"/>
      <c r="U372" s="44"/>
      <c r="V372" s="44">
        <v>3</v>
      </c>
    </row>
    <row r="373" spans="1:22" s="27" customFormat="1" ht="8.25" customHeight="1">
      <c r="A373" s="102" t="s">
        <v>242</v>
      </c>
      <c r="B373" s="105" t="s">
        <v>242</v>
      </c>
      <c r="C373" s="102" t="s">
        <v>243</v>
      </c>
      <c r="D373" s="102" t="s">
        <v>244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/>
      <c r="K373" s="26"/>
      <c r="L373" s="26" t="s">
        <v>49</v>
      </c>
      <c r="M373" s="41" t="s">
        <v>37</v>
      </c>
      <c r="N373" s="100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02">
        <v>18</v>
      </c>
      <c r="B374" s="102" t="s">
        <v>245</v>
      </c>
      <c r="C374" s="102" t="s">
        <v>246</v>
      </c>
      <c r="D374" s="102" t="s">
        <v>247</v>
      </c>
      <c r="E374" s="13" t="s">
        <v>373</v>
      </c>
      <c r="F374" s="75">
        <v>980</v>
      </c>
      <c r="G374" s="42"/>
      <c r="H374" s="42"/>
      <c r="I374" s="42"/>
      <c r="J374" s="42"/>
      <c r="K374" s="42"/>
      <c r="L374" s="42">
        <v>3045</v>
      </c>
      <c r="M374" s="43"/>
      <c r="N374" s="96"/>
      <c r="O374" s="42">
        <v>980</v>
      </c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02" t="s">
        <v>245</v>
      </c>
      <c r="B375" s="102" t="s">
        <v>245</v>
      </c>
      <c r="C375" s="102" t="s">
        <v>246</v>
      </c>
      <c r="D375" s="102" t="s">
        <v>247</v>
      </c>
      <c r="E375" s="71" t="s">
        <v>374</v>
      </c>
      <c r="F375" s="75">
        <v>3270</v>
      </c>
      <c r="G375" s="42"/>
      <c r="H375" s="42"/>
      <c r="I375" s="42"/>
      <c r="J375" s="42"/>
      <c r="K375" s="42"/>
      <c r="L375" s="42">
        <v>3045</v>
      </c>
      <c r="M375" s="43"/>
      <c r="N375" s="96"/>
      <c r="O375" s="42">
        <v>980</v>
      </c>
      <c r="P375" s="43"/>
      <c r="Q375" s="42">
        <v>3270</v>
      </c>
      <c r="R375" s="43"/>
      <c r="S375" s="43"/>
      <c r="T375" s="43"/>
      <c r="U375" s="43"/>
      <c r="V375" s="42"/>
    </row>
    <row r="376" spans="1:22" s="14" customFormat="1" ht="9.75" customHeight="1">
      <c r="A376" s="102" t="s">
        <v>245</v>
      </c>
      <c r="B376" s="102" t="s">
        <v>245</v>
      </c>
      <c r="C376" s="102" t="s">
        <v>246</v>
      </c>
      <c r="D376" s="102" t="s">
        <v>247</v>
      </c>
      <c r="E376" s="23" t="s">
        <v>375</v>
      </c>
      <c r="F376" s="77">
        <f>SUM(G376:V376)</f>
        <v>7</v>
      </c>
      <c r="G376" s="44"/>
      <c r="H376" s="44"/>
      <c r="I376" s="44"/>
      <c r="J376" s="44"/>
      <c r="K376" s="44"/>
      <c r="L376" s="44">
        <v>1</v>
      </c>
      <c r="M376" s="44"/>
      <c r="N376" s="97"/>
      <c r="O376" s="44">
        <v>3</v>
      </c>
      <c r="P376" s="44"/>
      <c r="Q376" s="44">
        <v>3</v>
      </c>
      <c r="R376" s="44"/>
      <c r="S376" s="44"/>
      <c r="T376" s="44"/>
      <c r="U376" s="44"/>
      <c r="V376" s="44"/>
    </row>
    <row r="377" spans="1:22" s="27" customFormat="1" ht="9.75" customHeight="1">
      <c r="A377" s="102" t="s">
        <v>245</v>
      </c>
      <c r="B377" s="102" t="s">
        <v>245</v>
      </c>
      <c r="C377" s="102" t="s">
        <v>246</v>
      </c>
      <c r="D377" s="102" t="s">
        <v>247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 t="s">
        <v>49</v>
      </c>
      <c r="M377" s="41" t="s">
        <v>37</v>
      </c>
      <c r="N377" s="100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2">
        <v>19</v>
      </c>
      <c r="B378" s="105" t="s">
        <v>248</v>
      </c>
      <c r="C378" s="102" t="s">
        <v>249</v>
      </c>
      <c r="D378" s="102" t="s">
        <v>250</v>
      </c>
      <c r="E378" s="13" t="s">
        <v>373</v>
      </c>
      <c r="F378" s="75">
        <v>116</v>
      </c>
      <c r="G378" s="42"/>
      <c r="H378" s="42"/>
      <c r="I378" s="42"/>
      <c r="J378" s="42"/>
      <c r="K378" s="42"/>
      <c r="L378" s="42"/>
      <c r="M378" s="43"/>
      <c r="N378" s="96"/>
      <c r="O378" s="42"/>
      <c r="P378" s="43"/>
      <c r="Q378" s="42">
        <v>375</v>
      </c>
      <c r="R378" s="43"/>
      <c r="S378" s="43"/>
      <c r="T378" s="43"/>
      <c r="U378" s="43"/>
      <c r="V378" s="42">
        <v>116</v>
      </c>
    </row>
    <row r="379" spans="1:22" s="14" customFormat="1" ht="9.75" customHeight="1">
      <c r="A379" s="102" t="s">
        <v>248</v>
      </c>
      <c r="B379" s="105" t="s">
        <v>248</v>
      </c>
      <c r="C379" s="102" t="s">
        <v>249</v>
      </c>
      <c r="D379" s="102" t="s">
        <v>250</v>
      </c>
      <c r="E379" s="71" t="s">
        <v>374</v>
      </c>
      <c r="F379" s="75">
        <v>507</v>
      </c>
      <c r="G379" s="42"/>
      <c r="H379" s="42"/>
      <c r="I379" s="42"/>
      <c r="J379" s="42"/>
      <c r="K379" s="42"/>
      <c r="L379" s="42"/>
      <c r="M379" s="43"/>
      <c r="N379" s="96"/>
      <c r="O379" s="42"/>
      <c r="P379" s="43"/>
      <c r="Q379" s="42">
        <v>507</v>
      </c>
      <c r="R379" s="43"/>
      <c r="S379" s="43"/>
      <c r="T379" s="43"/>
      <c r="U379" s="43"/>
      <c r="V379" s="42">
        <v>116</v>
      </c>
    </row>
    <row r="380" spans="1:22" s="14" customFormat="1" ht="9.75" customHeight="1">
      <c r="A380" s="102" t="s">
        <v>248</v>
      </c>
      <c r="B380" s="105" t="s">
        <v>248</v>
      </c>
      <c r="C380" s="102" t="s">
        <v>249</v>
      </c>
      <c r="D380" s="102" t="s">
        <v>250</v>
      </c>
      <c r="E380" s="23" t="s">
        <v>375</v>
      </c>
      <c r="F380" s="77">
        <f>SUM(G380:V380)</f>
        <v>16</v>
      </c>
      <c r="G380" s="44"/>
      <c r="H380" s="44"/>
      <c r="I380" s="44"/>
      <c r="J380" s="44"/>
      <c r="K380" s="44"/>
      <c r="L380" s="44"/>
      <c r="M380" s="44"/>
      <c r="N380" s="97"/>
      <c r="O380" s="44"/>
      <c r="P380" s="44"/>
      <c r="Q380" s="44">
        <v>6</v>
      </c>
      <c r="R380" s="44"/>
      <c r="S380" s="44"/>
      <c r="T380" s="44"/>
      <c r="U380" s="44"/>
      <c r="V380" s="44">
        <v>10</v>
      </c>
    </row>
    <row r="381" spans="1:22" s="14" customFormat="1" ht="9.75" customHeight="1">
      <c r="A381" s="102" t="s">
        <v>248</v>
      </c>
      <c r="B381" s="105" t="s">
        <v>248</v>
      </c>
      <c r="C381" s="102" t="s">
        <v>249</v>
      </c>
      <c r="D381" s="102" t="s">
        <v>250</v>
      </c>
      <c r="E381" s="13" t="s">
        <v>36</v>
      </c>
      <c r="F381" s="76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101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 t="s">
        <v>49</v>
      </c>
    </row>
    <row r="382" spans="1:22" s="14" customFormat="1" ht="9.75" customHeight="1">
      <c r="A382" s="102" t="s">
        <v>248</v>
      </c>
      <c r="B382" s="105" t="s">
        <v>248</v>
      </c>
      <c r="C382" s="102" t="s">
        <v>251</v>
      </c>
      <c r="D382" s="102" t="s">
        <v>252</v>
      </c>
      <c r="E382" s="13" t="s">
        <v>373</v>
      </c>
      <c r="F382" s="76"/>
      <c r="G382" s="42"/>
      <c r="H382" s="42"/>
      <c r="I382" s="42"/>
      <c r="J382" s="42"/>
      <c r="K382" s="42"/>
      <c r="L382" s="42"/>
      <c r="M382" s="43"/>
      <c r="N382" s="96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2" t="s">
        <v>248</v>
      </c>
      <c r="B383" s="105" t="s">
        <v>248</v>
      </c>
      <c r="C383" s="102" t="s">
        <v>251</v>
      </c>
      <c r="D383" s="102" t="s">
        <v>252</v>
      </c>
      <c r="E383" s="71" t="s">
        <v>374</v>
      </c>
      <c r="F383" s="76"/>
      <c r="G383" s="42"/>
      <c r="H383" s="42"/>
      <c r="I383" s="42"/>
      <c r="J383" s="42"/>
      <c r="K383" s="42"/>
      <c r="L383" s="42"/>
      <c r="M383" s="43"/>
      <c r="N383" s="96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2" t="s">
        <v>248</v>
      </c>
      <c r="B384" s="105" t="s">
        <v>248</v>
      </c>
      <c r="C384" s="102" t="s">
        <v>251</v>
      </c>
      <c r="D384" s="102" t="s">
        <v>252</v>
      </c>
      <c r="E384" s="23" t="s">
        <v>375</v>
      </c>
      <c r="F384" s="77">
        <f>SUM(G384:V384)</f>
        <v>0</v>
      </c>
      <c r="G384" s="44"/>
      <c r="H384" s="44"/>
      <c r="I384" s="44"/>
      <c r="J384" s="44"/>
      <c r="K384" s="44"/>
      <c r="L384" s="44"/>
      <c r="M384" s="44"/>
      <c r="N384" s="97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2" t="s">
        <v>248</v>
      </c>
      <c r="B385" s="105" t="s">
        <v>248</v>
      </c>
      <c r="C385" s="102" t="s">
        <v>251</v>
      </c>
      <c r="D385" s="102" t="s">
        <v>252</v>
      </c>
      <c r="E385" s="13" t="s">
        <v>36</v>
      </c>
      <c r="F385" s="76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101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2" t="s">
        <v>248</v>
      </c>
      <c r="B386" s="105" t="s">
        <v>248</v>
      </c>
      <c r="C386" s="102" t="s">
        <v>253</v>
      </c>
      <c r="D386" s="102" t="s">
        <v>254</v>
      </c>
      <c r="E386" s="13" t="s">
        <v>373</v>
      </c>
      <c r="F386" s="75">
        <v>270</v>
      </c>
      <c r="G386" s="42">
        <v>323</v>
      </c>
      <c r="H386" s="42">
        <v>270</v>
      </c>
      <c r="I386" s="42">
        <v>340</v>
      </c>
      <c r="J386" s="42">
        <v>329</v>
      </c>
      <c r="K386" s="42">
        <v>346</v>
      </c>
      <c r="L386" s="42">
        <v>329</v>
      </c>
      <c r="M386" s="43"/>
      <c r="N386" s="96"/>
      <c r="O386" s="42">
        <v>307</v>
      </c>
      <c r="P386" s="43"/>
      <c r="Q386" s="42">
        <v>588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02" t="s">
        <v>248</v>
      </c>
      <c r="B387" s="105" t="s">
        <v>248</v>
      </c>
      <c r="C387" s="102" t="s">
        <v>253</v>
      </c>
      <c r="D387" s="102" t="s">
        <v>254</v>
      </c>
      <c r="E387" s="71" t="s">
        <v>374</v>
      </c>
      <c r="F387" s="75">
        <v>597</v>
      </c>
      <c r="G387" s="42">
        <v>350</v>
      </c>
      <c r="H387" s="42">
        <v>589</v>
      </c>
      <c r="I387" s="42">
        <v>340</v>
      </c>
      <c r="J387" s="42">
        <v>329</v>
      </c>
      <c r="K387" s="42">
        <v>572</v>
      </c>
      <c r="L387" s="42">
        <v>597</v>
      </c>
      <c r="M387" s="43"/>
      <c r="N387" s="96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02" t="s">
        <v>248</v>
      </c>
      <c r="B388" s="105" t="s">
        <v>248</v>
      </c>
      <c r="C388" s="102" t="s">
        <v>253</v>
      </c>
      <c r="D388" s="102" t="s">
        <v>254</v>
      </c>
      <c r="E388" s="23" t="s">
        <v>375</v>
      </c>
      <c r="F388" s="77">
        <f>SUM(G388:V388)</f>
        <v>75</v>
      </c>
      <c r="G388" s="44">
        <v>4</v>
      </c>
      <c r="H388" s="44">
        <v>11</v>
      </c>
      <c r="I388" s="44">
        <v>20</v>
      </c>
      <c r="J388" s="44">
        <v>1</v>
      </c>
      <c r="K388" s="44">
        <v>6</v>
      </c>
      <c r="L388" s="44">
        <v>2</v>
      </c>
      <c r="M388" s="44"/>
      <c r="N388" s="97"/>
      <c r="O388" s="44">
        <v>7</v>
      </c>
      <c r="P388" s="44"/>
      <c r="Q388" s="44">
        <v>1</v>
      </c>
      <c r="R388" s="44"/>
      <c r="S388" s="44"/>
      <c r="T388" s="44"/>
      <c r="U388" s="44"/>
      <c r="V388" s="44">
        <v>23</v>
      </c>
    </row>
    <row r="389" spans="1:22" s="27" customFormat="1" ht="31.5" customHeight="1">
      <c r="A389" s="102" t="s">
        <v>248</v>
      </c>
      <c r="B389" s="105" t="s">
        <v>248</v>
      </c>
      <c r="C389" s="102" t="s">
        <v>253</v>
      </c>
      <c r="D389" s="102" t="s">
        <v>254</v>
      </c>
      <c r="E389" s="26" t="s">
        <v>36</v>
      </c>
      <c r="F389" s="74" t="s">
        <v>442</v>
      </c>
      <c r="G389" s="26" t="s">
        <v>230</v>
      </c>
      <c r="H389" s="26" t="s">
        <v>230</v>
      </c>
      <c r="I389" s="26" t="s">
        <v>230</v>
      </c>
      <c r="J389" s="26" t="s">
        <v>230</v>
      </c>
      <c r="K389" s="26" t="s">
        <v>230</v>
      </c>
      <c r="L389" s="26" t="s">
        <v>49</v>
      </c>
      <c r="M389" s="41" t="s">
        <v>37</v>
      </c>
      <c r="N389" s="100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2" t="s">
        <v>248</v>
      </c>
      <c r="B390" s="105" t="s">
        <v>248</v>
      </c>
      <c r="C390" s="102" t="s">
        <v>255</v>
      </c>
      <c r="D390" s="102" t="s">
        <v>256</v>
      </c>
      <c r="E390" s="13" t="s">
        <v>373</v>
      </c>
      <c r="F390" s="75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>
        <v>114</v>
      </c>
    </row>
    <row r="391" spans="1:22" s="14" customFormat="1" ht="9.75" customHeight="1">
      <c r="A391" s="102" t="s">
        <v>248</v>
      </c>
      <c r="B391" s="105" t="s">
        <v>248</v>
      </c>
      <c r="C391" s="102" t="s">
        <v>255</v>
      </c>
      <c r="D391" s="102" t="s">
        <v>256</v>
      </c>
      <c r="E391" s="71" t="s">
        <v>374</v>
      </c>
      <c r="F391" s="75">
        <v>148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68</v>
      </c>
      <c r="O391" s="42">
        <v>138</v>
      </c>
      <c r="P391" s="43"/>
      <c r="Q391" s="42"/>
      <c r="R391" s="43"/>
      <c r="S391" s="43"/>
      <c r="T391" s="43"/>
      <c r="U391" s="43"/>
      <c r="V391" s="42">
        <v>114</v>
      </c>
    </row>
    <row r="392" spans="1:22" s="14" customFormat="1" ht="9.75" customHeight="1">
      <c r="A392" s="102" t="s">
        <v>248</v>
      </c>
      <c r="B392" s="105" t="s">
        <v>248</v>
      </c>
      <c r="C392" s="102" t="s">
        <v>255</v>
      </c>
      <c r="D392" s="102" t="s">
        <v>256</v>
      </c>
      <c r="E392" s="23" t="s">
        <v>375</v>
      </c>
      <c r="F392" s="77">
        <f>SUM(G392:V392)</f>
        <v>63</v>
      </c>
      <c r="G392" s="44">
        <v>1</v>
      </c>
      <c r="H392" s="44"/>
      <c r="I392" s="44">
        <v>1</v>
      </c>
      <c r="J392" s="44"/>
      <c r="K392" s="44">
        <v>24</v>
      </c>
      <c r="L392" s="44"/>
      <c r="M392" s="44"/>
      <c r="N392" s="44">
        <v>3</v>
      </c>
      <c r="O392" s="44">
        <v>24</v>
      </c>
      <c r="P392" s="44"/>
      <c r="Q392" s="44"/>
      <c r="R392" s="44"/>
      <c r="S392" s="44"/>
      <c r="T392" s="44"/>
      <c r="U392" s="44"/>
      <c r="V392" s="44">
        <v>10</v>
      </c>
    </row>
    <row r="393" spans="1:22" s="27" customFormat="1" ht="19.5" customHeight="1">
      <c r="A393" s="102" t="s">
        <v>248</v>
      </c>
      <c r="B393" s="105" t="s">
        <v>248</v>
      </c>
      <c r="C393" s="102" t="s">
        <v>255</v>
      </c>
      <c r="D393" s="102" t="s">
        <v>256</v>
      </c>
      <c r="E393" s="26" t="s">
        <v>36</v>
      </c>
      <c r="F393" s="74" t="s">
        <v>443</v>
      </c>
      <c r="G393" s="26" t="s">
        <v>231</v>
      </c>
      <c r="H393" s="26" t="s">
        <v>37</v>
      </c>
      <c r="I393" s="26" t="s">
        <v>231</v>
      </c>
      <c r="J393" s="26" t="s">
        <v>37</v>
      </c>
      <c r="K393" s="26" t="s">
        <v>257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221</v>
      </c>
    </row>
    <row r="394" spans="1:22" s="14" customFormat="1" ht="9.75" customHeight="1">
      <c r="A394" s="102" t="s">
        <v>248</v>
      </c>
      <c r="B394" s="105" t="s">
        <v>248</v>
      </c>
      <c r="C394" s="102" t="s">
        <v>258</v>
      </c>
      <c r="D394" s="102" t="s">
        <v>259</v>
      </c>
      <c r="E394" s="13" t="s">
        <v>373</v>
      </c>
      <c r="F394" s="75">
        <v>60</v>
      </c>
      <c r="G394" s="42"/>
      <c r="H394" s="42"/>
      <c r="I394" s="42"/>
      <c r="J394" s="42">
        <v>191</v>
      </c>
      <c r="K394" s="42"/>
      <c r="L394" s="42"/>
      <c r="M394" s="43"/>
      <c r="N394" s="42">
        <v>60</v>
      </c>
      <c r="O394" s="42">
        <v>186</v>
      </c>
      <c r="P394" s="43"/>
      <c r="Q394" s="42"/>
      <c r="R394" s="43"/>
      <c r="S394" s="43"/>
      <c r="T394" s="43"/>
      <c r="U394" s="43"/>
      <c r="V394" s="42">
        <v>110</v>
      </c>
    </row>
    <row r="395" spans="1:22" s="14" customFormat="1" ht="9.75" customHeight="1">
      <c r="A395" s="102" t="s">
        <v>248</v>
      </c>
      <c r="B395" s="105" t="s">
        <v>248</v>
      </c>
      <c r="C395" s="102" t="s">
        <v>258</v>
      </c>
      <c r="D395" s="102" t="s">
        <v>259</v>
      </c>
      <c r="E395" s="71" t="s">
        <v>374</v>
      </c>
      <c r="F395" s="75">
        <v>191</v>
      </c>
      <c r="G395" s="42"/>
      <c r="H395" s="42"/>
      <c r="I395" s="42"/>
      <c r="J395" s="42">
        <v>191</v>
      </c>
      <c r="K395" s="42"/>
      <c r="L395" s="42"/>
      <c r="M395" s="43"/>
      <c r="N395" s="42">
        <v>60</v>
      </c>
      <c r="O395" s="42">
        <v>186</v>
      </c>
      <c r="P395" s="43"/>
      <c r="Q395" s="42"/>
      <c r="R395" s="43"/>
      <c r="S395" s="43"/>
      <c r="T395" s="43"/>
      <c r="U395" s="43"/>
      <c r="V395" s="42">
        <v>110</v>
      </c>
    </row>
    <row r="396" spans="1:22" s="14" customFormat="1" ht="9.75" customHeight="1">
      <c r="A396" s="102" t="s">
        <v>248</v>
      </c>
      <c r="B396" s="105" t="s">
        <v>248</v>
      </c>
      <c r="C396" s="102" t="s">
        <v>258</v>
      </c>
      <c r="D396" s="102" t="s">
        <v>259</v>
      </c>
      <c r="E396" s="23" t="s">
        <v>375</v>
      </c>
      <c r="F396" s="77">
        <f>SUM(G396:V396)</f>
        <v>16</v>
      </c>
      <c r="G396" s="44"/>
      <c r="H396" s="44"/>
      <c r="I396" s="44"/>
      <c r="J396" s="44">
        <v>1</v>
      </c>
      <c r="K396" s="44"/>
      <c r="L396" s="44"/>
      <c r="M396" s="44"/>
      <c r="N396" s="44">
        <v>3</v>
      </c>
      <c r="O396" s="44">
        <v>2</v>
      </c>
      <c r="P396" s="44"/>
      <c r="Q396" s="44"/>
      <c r="R396" s="44"/>
      <c r="S396" s="44"/>
      <c r="T396" s="44"/>
      <c r="U396" s="44"/>
      <c r="V396" s="44">
        <v>10</v>
      </c>
    </row>
    <row r="397" spans="1:22" s="27" customFormat="1" ht="9" customHeight="1">
      <c r="A397" s="102" t="s">
        <v>248</v>
      </c>
      <c r="B397" s="105" t="s">
        <v>248</v>
      </c>
      <c r="C397" s="102" t="s">
        <v>258</v>
      </c>
      <c r="D397" s="102" t="s">
        <v>259</v>
      </c>
      <c r="E397" s="26" t="s">
        <v>36</v>
      </c>
      <c r="F397" s="74" t="s">
        <v>213</v>
      </c>
      <c r="G397" s="48" t="s">
        <v>37</v>
      </c>
      <c r="H397" s="48" t="s">
        <v>37</v>
      </c>
      <c r="I397" s="48" t="s">
        <v>37</v>
      </c>
      <c r="J397" s="26" t="s">
        <v>49</v>
      </c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37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6" t="s">
        <v>118</v>
      </c>
    </row>
    <row r="398" spans="1:22" s="14" customFormat="1" ht="9.75" customHeight="1">
      <c r="A398" s="102" t="s">
        <v>248</v>
      </c>
      <c r="B398" s="105" t="s">
        <v>248</v>
      </c>
      <c r="C398" s="102" t="s">
        <v>260</v>
      </c>
      <c r="D398" s="102" t="s">
        <v>261</v>
      </c>
      <c r="E398" s="13" t="s">
        <v>373</v>
      </c>
      <c r="F398" s="75">
        <v>61</v>
      </c>
      <c r="G398" s="42">
        <v>112</v>
      </c>
      <c r="H398" s="42">
        <v>118</v>
      </c>
      <c r="I398" s="61">
        <v>61</v>
      </c>
      <c r="J398" s="42">
        <v>111</v>
      </c>
      <c r="K398" s="42">
        <v>123</v>
      </c>
      <c r="L398" s="42">
        <v>115</v>
      </c>
      <c r="M398" s="43"/>
      <c r="N398" s="96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2" t="s">
        <v>248</v>
      </c>
      <c r="B399" s="105" t="s">
        <v>248</v>
      </c>
      <c r="C399" s="102" t="s">
        <v>260</v>
      </c>
      <c r="D399" s="102" t="s">
        <v>261</v>
      </c>
      <c r="E399" s="13" t="s">
        <v>374</v>
      </c>
      <c r="F399" s="75">
        <v>123</v>
      </c>
      <c r="G399" s="42">
        <v>113</v>
      </c>
      <c r="H399" s="42">
        <v>118</v>
      </c>
      <c r="I399" s="61">
        <v>112</v>
      </c>
      <c r="J399" s="42">
        <v>111</v>
      </c>
      <c r="K399" s="42">
        <v>123</v>
      </c>
      <c r="L399" s="42">
        <v>119</v>
      </c>
      <c r="M399" s="43"/>
      <c r="N399" s="96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2" t="s">
        <v>248</v>
      </c>
      <c r="B400" s="105" t="s">
        <v>248</v>
      </c>
      <c r="C400" s="102" t="s">
        <v>260</v>
      </c>
      <c r="D400" s="102" t="s">
        <v>261</v>
      </c>
      <c r="E400" s="23" t="s">
        <v>375</v>
      </c>
      <c r="F400" s="77">
        <f>SUM(G400:V400)</f>
        <v>29</v>
      </c>
      <c r="G400" s="44">
        <v>3</v>
      </c>
      <c r="H400" s="44">
        <v>2</v>
      </c>
      <c r="I400" s="44">
        <v>12</v>
      </c>
      <c r="J400" s="44">
        <v>1</v>
      </c>
      <c r="K400" s="44">
        <v>10</v>
      </c>
      <c r="L400" s="44">
        <v>1</v>
      </c>
      <c r="M400" s="44"/>
      <c r="N400" s="97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2" t="s">
        <v>248</v>
      </c>
      <c r="B401" s="105" t="s">
        <v>248</v>
      </c>
      <c r="C401" s="102" t="s">
        <v>260</v>
      </c>
      <c r="D401" s="102" t="s">
        <v>261</v>
      </c>
      <c r="E401" s="28" t="s">
        <v>36</v>
      </c>
      <c r="F401" s="78" t="s">
        <v>444</v>
      </c>
      <c r="G401" s="28" t="s">
        <v>431</v>
      </c>
      <c r="H401" s="28" t="s">
        <v>49</v>
      </c>
      <c r="I401" s="28" t="s">
        <v>432</v>
      </c>
      <c r="J401" s="28" t="s">
        <v>49</v>
      </c>
      <c r="K401" s="28" t="s">
        <v>433</v>
      </c>
      <c r="L401" s="28" t="s">
        <v>221</v>
      </c>
      <c r="M401" s="47" t="s">
        <v>37</v>
      </c>
      <c r="N401" s="9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2" t="s">
        <v>248</v>
      </c>
      <c r="B402" s="105" t="s">
        <v>248</v>
      </c>
      <c r="C402" s="102" t="s">
        <v>262</v>
      </c>
      <c r="D402" s="102" t="s">
        <v>263</v>
      </c>
      <c r="E402" s="13" t="s">
        <v>373</v>
      </c>
      <c r="F402" s="75">
        <v>116</v>
      </c>
      <c r="G402" s="42">
        <v>116</v>
      </c>
      <c r="H402" s="42">
        <v>159</v>
      </c>
      <c r="I402" s="42">
        <v>143</v>
      </c>
      <c r="J402" s="42"/>
      <c r="K402" s="42"/>
      <c r="L402" s="42">
        <v>131</v>
      </c>
      <c r="M402" s="43"/>
      <c r="N402" s="96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2" t="s">
        <v>248</v>
      </c>
      <c r="B403" s="105" t="s">
        <v>248</v>
      </c>
      <c r="C403" s="102" t="s">
        <v>262</v>
      </c>
      <c r="D403" s="102" t="s">
        <v>263</v>
      </c>
      <c r="E403" s="71" t="s">
        <v>374</v>
      </c>
      <c r="F403" s="75">
        <v>159</v>
      </c>
      <c r="G403" s="42">
        <v>116</v>
      </c>
      <c r="H403" s="42">
        <v>159</v>
      </c>
      <c r="I403" s="42">
        <v>143</v>
      </c>
      <c r="J403" s="42"/>
      <c r="K403" s="42"/>
      <c r="L403" s="42">
        <v>157</v>
      </c>
      <c r="M403" s="43"/>
      <c r="N403" s="96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2" t="s">
        <v>248</v>
      </c>
      <c r="B404" s="105" t="s">
        <v>248</v>
      </c>
      <c r="C404" s="102" t="s">
        <v>262</v>
      </c>
      <c r="D404" s="102" t="s">
        <v>263</v>
      </c>
      <c r="E404" s="23" t="s">
        <v>375</v>
      </c>
      <c r="F404" s="77">
        <f>SUM(G404:V404)</f>
        <v>33</v>
      </c>
      <c r="G404" s="44">
        <v>1</v>
      </c>
      <c r="H404" s="44">
        <v>3</v>
      </c>
      <c r="I404" s="44">
        <v>27</v>
      </c>
      <c r="J404" s="44"/>
      <c r="K404" s="44"/>
      <c r="L404" s="44">
        <v>2</v>
      </c>
      <c r="M404" s="44"/>
      <c r="N404" s="97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2" t="s">
        <v>248</v>
      </c>
      <c r="B405" s="105" t="s">
        <v>248</v>
      </c>
      <c r="C405" s="102" t="s">
        <v>262</v>
      </c>
      <c r="D405" s="102" t="s">
        <v>263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100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2">
        <v>20</v>
      </c>
      <c r="B406" s="102" t="s">
        <v>403</v>
      </c>
      <c r="C406" s="102" t="s">
        <v>265</v>
      </c>
      <c r="D406" s="102" t="s">
        <v>403</v>
      </c>
      <c r="E406" s="13" t="s">
        <v>373</v>
      </c>
      <c r="F406" s="75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1038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02" t="s">
        <v>264</v>
      </c>
      <c r="B407" s="102" t="s">
        <v>264</v>
      </c>
      <c r="C407" s="102" t="s">
        <v>265</v>
      </c>
      <c r="D407" s="102" t="s">
        <v>264</v>
      </c>
      <c r="E407" s="71" t="s">
        <v>374</v>
      </c>
      <c r="F407" s="75">
        <v>1038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1038</v>
      </c>
      <c r="O407" s="42">
        <v>318</v>
      </c>
      <c r="P407" s="43"/>
      <c r="Q407" s="42">
        <v>853</v>
      </c>
      <c r="R407" s="43"/>
      <c r="S407" s="43"/>
      <c r="T407" s="43"/>
      <c r="U407" s="43"/>
      <c r="V407" s="42"/>
    </row>
    <row r="408" spans="1:22" s="14" customFormat="1" ht="9.75" customHeight="1">
      <c r="A408" s="102" t="s">
        <v>264</v>
      </c>
      <c r="B408" s="102" t="s">
        <v>264</v>
      </c>
      <c r="C408" s="102" t="s">
        <v>265</v>
      </c>
      <c r="D408" s="102" t="s">
        <v>264</v>
      </c>
      <c r="E408" s="23" t="s">
        <v>375</v>
      </c>
      <c r="F408" s="77">
        <f>SUM(G408:V408)</f>
        <v>52</v>
      </c>
      <c r="G408" s="44"/>
      <c r="H408" s="44">
        <v>1</v>
      </c>
      <c r="I408" s="44">
        <v>10</v>
      </c>
      <c r="J408" s="44">
        <v>2</v>
      </c>
      <c r="K408" s="44">
        <v>2</v>
      </c>
      <c r="L408" s="44">
        <v>12</v>
      </c>
      <c r="M408" s="44"/>
      <c r="N408" s="44">
        <v>1</v>
      </c>
      <c r="O408" s="44">
        <v>7</v>
      </c>
      <c r="P408" s="44"/>
      <c r="Q408" s="44">
        <v>17</v>
      </c>
      <c r="R408" s="44"/>
      <c r="S408" s="44"/>
      <c r="T408" s="44"/>
      <c r="U408" s="44"/>
      <c r="V408" s="44"/>
    </row>
    <row r="409" spans="1:22" s="27" customFormat="1" ht="9" customHeight="1">
      <c r="A409" s="102" t="s">
        <v>264</v>
      </c>
      <c r="B409" s="102" t="s">
        <v>264</v>
      </c>
      <c r="C409" s="102" t="s">
        <v>265</v>
      </c>
      <c r="D409" s="102" t="s">
        <v>264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2" t="s">
        <v>264</v>
      </c>
      <c r="B410" s="102" t="s">
        <v>264</v>
      </c>
      <c r="C410" s="102" t="s">
        <v>266</v>
      </c>
      <c r="D410" s="102" t="s">
        <v>267</v>
      </c>
      <c r="E410" s="70" t="s">
        <v>373</v>
      </c>
      <c r="F410" s="76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2" t="s">
        <v>264</v>
      </c>
      <c r="B411" s="102" t="s">
        <v>264</v>
      </c>
      <c r="C411" s="102" t="s">
        <v>266</v>
      </c>
      <c r="D411" s="102" t="s">
        <v>267</v>
      </c>
      <c r="E411" s="73" t="s">
        <v>374</v>
      </c>
      <c r="F411" s="76"/>
      <c r="G411" s="42"/>
      <c r="H411" s="42"/>
      <c r="I411" s="42"/>
      <c r="J411" s="42"/>
      <c r="K411" s="42"/>
      <c r="L411" s="42"/>
      <c r="M411" s="43"/>
      <c r="N411" s="96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2" t="s">
        <v>264</v>
      </c>
      <c r="B412" s="102" t="s">
        <v>264</v>
      </c>
      <c r="C412" s="102" t="s">
        <v>266</v>
      </c>
      <c r="D412" s="102" t="s">
        <v>267</v>
      </c>
      <c r="E412" s="23" t="s">
        <v>375</v>
      </c>
      <c r="F412" s="77">
        <f>SUM(G412:V412)</f>
        <v>0</v>
      </c>
      <c r="G412" s="44"/>
      <c r="H412" s="44"/>
      <c r="I412" s="44"/>
      <c r="J412" s="44"/>
      <c r="K412" s="44"/>
      <c r="L412" s="44"/>
      <c r="M412" s="44"/>
      <c r="N412" s="97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2" t="s">
        <v>264</v>
      </c>
      <c r="B413" s="102" t="s">
        <v>264</v>
      </c>
      <c r="C413" s="102" t="s">
        <v>266</v>
      </c>
      <c r="D413" s="102" t="s">
        <v>267</v>
      </c>
      <c r="E413" s="13" t="s">
        <v>36</v>
      </c>
      <c r="F413" s="76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101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2" t="s">
        <v>264</v>
      </c>
      <c r="B414" s="102" t="s">
        <v>264</v>
      </c>
      <c r="C414" s="102" t="s">
        <v>268</v>
      </c>
      <c r="D414" s="102" t="s">
        <v>269</v>
      </c>
      <c r="E414" s="13" t="s">
        <v>373</v>
      </c>
      <c r="F414" s="76"/>
      <c r="G414" s="42"/>
      <c r="H414" s="42"/>
      <c r="I414" s="42"/>
      <c r="J414" s="42"/>
      <c r="K414" s="42"/>
      <c r="L414" s="42"/>
      <c r="M414" s="43"/>
      <c r="N414" s="96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2" t="s">
        <v>264</v>
      </c>
      <c r="B415" s="102" t="s">
        <v>264</v>
      </c>
      <c r="C415" s="102" t="s">
        <v>268</v>
      </c>
      <c r="D415" s="102" t="s">
        <v>269</v>
      </c>
      <c r="E415" s="71" t="s">
        <v>374</v>
      </c>
      <c r="F415" s="76"/>
      <c r="G415" s="42"/>
      <c r="H415" s="42"/>
      <c r="I415" s="42"/>
      <c r="J415" s="42"/>
      <c r="K415" s="42"/>
      <c r="L415" s="42"/>
      <c r="M415" s="43"/>
      <c r="N415" s="96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2" t="s">
        <v>264</v>
      </c>
      <c r="B416" s="102" t="s">
        <v>264</v>
      </c>
      <c r="C416" s="102" t="s">
        <v>268</v>
      </c>
      <c r="D416" s="102" t="s">
        <v>269</v>
      </c>
      <c r="E416" s="72" t="s">
        <v>375</v>
      </c>
      <c r="F416" s="77">
        <f>SUM(G416:V416)</f>
        <v>0</v>
      </c>
      <c r="G416" s="44"/>
      <c r="H416" s="44"/>
      <c r="I416" s="44"/>
      <c r="J416" s="44"/>
      <c r="K416" s="44"/>
      <c r="L416" s="44"/>
      <c r="M416" s="44"/>
      <c r="N416" s="97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2" t="s">
        <v>264</v>
      </c>
      <c r="B417" s="102" t="s">
        <v>264</v>
      </c>
      <c r="C417" s="102" t="s">
        <v>268</v>
      </c>
      <c r="D417" s="102" t="s">
        <v>269</v>
      </c>
      <c r="E417" s="13" t="s">
        <v>36</v>
      </c>
      <c r="F417" s="76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101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2" t="s">
        <v>264</v>
      </c>
      <c r="B418" s="102" t="s">
        <v>264</v>
      </c>
      <c r="C418" s="102" t="s">
        <v>270</v>
      </c>
      <c r="D418" s="102" t="s">
        <v>271</v>
      </c>
      <c r="E418" s="13" t="s">
        <v>373</v>
      </c>
      <c r="F418" s="76"/>
      <c r="G418" s="42"/>
      <c r="H418" s="42"/>
      <c r="I418" s="42"/>
      <c r="J418" s="42"/>
      <c r="K418" s="42"/>
      <c r="L418" s="42"/>
      <c r="M418" s="43"/>
      <c r="N418" s="96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2" t="s">
        <v>264</v>
      </c>
      <c r="B419" s="102" t="s">
        <v>264</v>
      </c>
      <c r="C419" s="102" t="s">
        <v>270</v>
      </c>
      <c r="D419" s="102" t="s">
        <v>271</v>
      </c>
      <c r="E419" s="71" t="s">
        <v>374</v>
      </c>
      <c r="F419" s="76"/>
      <c r="G419" s="42"/>
      <c r="H419" s="42"/>
      <c r="I419" s="42"/>
      <c r="J419" s="42"/>
      <c r="K419" s="42"/>
      <c r="L419" s="42"/>
      <c r="M419" s="43"/>
      <c r="N419" s="96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2" t="s">
        <v>264</v>
      </c>
      <c r="B420" s="102" t="s">
        <v>264</v>
      </c>
      <c r="C420" s="102" t="s">
        <v>270</v>
      </c>
      <c r="D420" s="102" t="s">
        <v>271</v>
      </c>
      <c r="E420" s="72" t="s">
        <v>375</v>
      </c>
      <c r="F420" s="77">
        <f>SUM(G420:V420)</f>
        <v>0</v>
      </c>
      <c r="G420" s="44"/>
      <c r="H420" s="44"/>
      <c r="I420" s="44"/>
      <c r="J420" s="44"/>
      <c r="K420" s="44"/>
      <c r="L420" s="44"/>
      <c r="M420" s="44"/>
      <c r="N420" s="97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2" t="s">
        <v>264</v>
      </c>
      <c r="B421" s="102" t="s">
        <v>264</v>
      </c>
      <c r="C421" s="102" t="s">
        <v>270</v>
      </c>
      <c r="D421" s="102" t="s">
        <v>271</v>
      </c>
      <c r="E421" s="13" t="s">
        <v>36</v>
      </c>
      <c r="F421" s="76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101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2" t="s">
        <v>264</v>
      </c>
      <c r="B422" s="102" t="s">
        <v>264</v>
      </c>
      <c r="C422" s="102" t="s">
        <v>272</v>
      </c>
      <c r="D422" s="102" t="s">
        <v>273</v>
      </c>
      <c r="E422" s="13" t="s">
        <v>373</v>
      </c>
      <c r="F422" s="76"/>
      <c r="G422" s="42"/>
      <c r="H422" s="42"/>
      <c r="I422" s="42"/>
      <c r="J422" s="42"/>
      <c r="K422" s="42"/>
      <c r="L422" s="42"/>
      <c r="M422" s="43"/>
      <c r="N422" s="96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2" t="s">
        <v>264</v>
      </c>
      <c r="B423" s="102" t="s">
        <v>264</v>
      </c>
      <c r="C423" s="102" t="s">
        <v>272</v>
      </c>
      <c r="D423" s="102" t="s">
        <v>273</v>
      </c>
      <c r="E423" s="71" t="s">
        <v>374</v>
      </c>
      <c r="F423" s="76"/>
      <c r="G423" s="42"/>
      <c r="H423" s="42"/>
      <c r="I423" s="42"/>
      <c r="J423" s="42"/>
      <c r="K423" s="42"/>
      <c r="L423" s="42"/>
      <c r="M423" s="43"/>
      <c r="N423" s="96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2" t="s">
        <v>264</v>
      </c>
      <c r="B424" s="102" t="s">
        <v>264</v>
      </c>
      <c r="C424" s="102" t="s">
        <v>272</v>
      </c>
      <c r="D424" s="102" t="s">
        <v>273</v>
      </c>
      <c r="E424" s="23" t="s">
        <v>375</v>
      </c>
      <c r="F424" s="77">
        <f>SUM(G424:V424)</f>
        <v>0</v>
      </c>
      <c r="G424" s="44"/>
      <c r="H424" s="44"/>
      <c r="I424" s="44"/>
      <c r="J424" s="44"/>
      <c r="K424" s="44"/>
      <c r="L424" s="44"/>
      <c r="M424" s="44"/>
      <c r="N424" s="97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2" t="s">
        <v>264</v>
      </c>
      <c r="B425" s="102" t="s">
        <v>264</v>
      </c>
      <c r="C425" s="102" t="s">
        <v>272</v>
      </c>
      <c r="D425" s="102" t="s">
        <v>273</v>
      </c>
      <c r="E425" s="13" t="s">
        <v>36</v>
      </c>
      <c r="F425" s="76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101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2" t="s">
        <v>264</v>
      </c>
      <c r="B426" s="102" t="s">
        <v>264</v>
      </c>
      <c r="C426" s="102" t="s">
        <v>274</v>
      </c>
      <c r="D426" s="102" t="s">
        <v>275</v>
      </c>
      <c r="E426" s="13" t="s">
        <v>373</v>
      </c>
      <c r="F426" s="76"/>
      <c r="G426" s="42"/>
      <c r="H426" s="42"/>
      <c r="I426" s="42"/>
      <c r="J426" s="42"/>
      <c r="K426" s="42"/>
      <c r="L426" s="42"/>
      <c r="M426" s="43"/>
      <c r="N426" s="96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2" t="s">
        <v>264</v>
      </c>
      <c r="B427" s="102" t="s">
        <v>264</v>
      </c>
      <c r="C427" s="102" t="s">
        <v>274</v>
      </c>
      <c r="D427" s="102" t="s">
        <v>275</v>
      </c>
      <c r="E427" s="73" t="s">
        <v>374</v>
      </c>
      <c r="F427" s="76"/>
      <c r="G427" s="42"/>
      <c r="H427" s="42"/>
      <c r="I427" s="42"/>
      <c r="J427" s="42"/>
      <c r="K427" s="42"/>
      <c r="L427" s="42"/>
      <c r="M427" s="43"/>
      <c r="N427" s="96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2" t="s">
        <v>264</v>
      </c>
      <c r="B428" s="102" t="s">
        <v>264</v>
      </c>
      <c r="C428" s="102" t="s">
        <v>274</v>
      </c>
      <c r="D428" s="102" t="s">
        <v>275</v>
      </c>
      <c r="E428" s="23" t="s">
        <v>375</v>
      </c>
      <c r="F428" s="77">
        <f>SUM(G428:V428)</f>
        <v>0</v>
      </c>
      <c r="G428" s="44"/>
      <c r="H428" s="44"/>
      <c r="I428" s="44"/>
      <c r="J428" s="44"/>
      <c r="K428" s="44"/>
      <c r="L428" s="44"/>
      <c r="M428" s="44"/>
      <c r="N428" s="97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2" t="s">
        <v>264</v>
      </c>
      <c r="B429" s="102" t="s">
        <v>264</v>
      </c>
      <c r="C429" s="102" t="s">
        <v>274</v>
      </c>
      <c r="D429" s="102" t="s">
        <v>275</v>
      </c>
      <c r="E429" s="13" t="s">
        <v>36</v>
      </c>
      <c r="F429" s="76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101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2" t="s">
        <v>264</v>
      </c>
      <c r="B430" s="102" t="s">
        <v>264</v>
      </c>
      <c r="C430" s="102" t="s">
        <v>276</v>
      </c>
      <c r="D430" s="102" t="s">
        <v>277</v>
      </c>
      <c r="E430" s="13" t="s">
        <v>373</v>
      </c>
      <c r="F430" s="76"/>
      <c r="G430" s="42"/>
      <c r="H430" s="42"/>
      <c r="I430" s="42"/>
      <c r="J430" s="42"/>
      <c r="K430" s="42"/>
      <c r="L430" s="42"/>
      <c r="M430" s="43"/>
      <c r="N430" s="96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2" t="s">
        <v>264</v>
      </c>
      <c r="B431" s="102" t="s">
        <v>264</v>
      </c>
      <c r="C431" s="102" t="s">
        <v>276</v>
      </c>
      <c r="D431" s="102" t="s">
        <v>277</v>
      </c>
      <c r="E431" s="71" t="s">
        <v>374</v>
      </c>
      <c r="F431" s="76"/>
      <c r="G431" s="42"/>
      <c r="H431" s="42"/>
      <c r="I431" s="42"/>
      <c r="J431" s="42"/>
      <c r="K431" s="42"/>
      <c r="L431" s="42"/>
      <c r="M431" s="43"/>
      <c r="N431" s="96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2" t="s">
        <v>264</v>
      </c>
      <c r="B432" s="102" t="s">
        <v>264</v>
      </c>
      <c r="C432" s="102" t="s">
        <v>276</v>
      </c>
      <c r="D432" s="102" t="s">
        <v>277</v>
      </c>
      <c r="E432" s="23" t="s">
        <v>375</v>
      </c>
      <c r="F432" s="77">
        <f>SUM(G432:V432)</f>
        <v>0</v>
      </c>
      <c r="G432" s="44"/>
      <c r="H432" s="44"/>
      <c r="I432" s="44"/>
      <c r="J432" s="44"/>
      <c r="K432" s="44"/>
      <c r="L432" s="44"/>
      <c r="M432" s="44"/>
      <c r="N432" s="97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2" t="s">
        <v>264</v>
      </c>
      <c r="B433" s="102" t="s">
        <v>264</v>
      </c>
      <c r="C433" s="102" t="s">
        <v>276</v>
      </c>
      <c r="D433" s="102" t="s">
        <v>277</v>
      </c>
      <c r="E433" s="13" t="s">
        <v>36</v>
      </c>
      <c r="F433" s="76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101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2" t="s">
        <v>264</v>
      </c>
      <c r="B434" s="102" t="s">
        <v>264</v>
      </c>
      <c r="C434" s="102" t="s">
        <v>278</v>
      </c>
      <c r="D434" s="102" t="s">
        <v>279</v>
      </c>
      <c r="E434" s="13" t="s">
        <v>373</v>
      </c>
      <c r="F434" s="76"/>
      <c r="G434" s="42"/>
      <c r="H434" s="42"/>
      <c r="I434" s="42"/>
      <c r="J434" s="42"/>
      <c r="K434" s="42"/>
      <c r="L434" s="42"/>
      <c r="M434" s="43"/>
      <c r="N434" s="96"/>
      <c r="O434" s="42"/>
      <c r="P434" s="43"/>
      <c r="Q434" s="42"/>
      <c r="R434" s="43"/>
      <c r="S434" s="43"/>
      <c r="T434" s="43"/>
      <c r="U434" s="43"/>
      <c r="V434" s="42"/>
    </row>
    <row r="435" spans="1:22" s="14" customFormat="1" ht="9" customHeight="1">
      <c r="A435" s="102" t="s">
        <v>264</v>
      </c>
      <c r="B435" s="102" t="s">
        <v>264</v>
      </c>
      <c r="C435" s="102" t="s">
        <v>278</v>
      </c>
      <c r="D435" s="102" t="s">
        <v>279</v>
      </c>
      <c r="E435" s="71" t="s">
        <v>374</v>
      </c>
      <c r="F435" s="76"/>
      <c r="G435" s="42"/>
      <c r="H435" s="42"/>
      <c r="I435" s="42"/>
      <c r="J435" s="42"/>
      <c r="K435" s="42"/>
      <c r="L435" s="42"/>
      <c r="M435" s="43"/>
      <c r="N435" s="96"/>
      <c r="O435" s="42"/>
      <c r="P435" s="43"/>
      <c r="Q435" s="42"/>
      <c r="R435" s="43"/>
      <c r="S435" s="43"/>
      <c r="T435" s="43"/>
      <c r="U435" s="43"/>
      <c r="V435" s="42"/>
    </row>
    <row r="436" spans="1:22" s="14" customFormat="1" ht="9" customHeight="1">
      <c r="A436" s="102" t="s">
        <v>264</v>
      </c>
      <c r="B436" s="102" t="s">
        <v>264</v>
      </c>
      <c r="C436" s="102" t="s">
        <v>278</v>
      </c>
      <c r="D436" s="102" t="s">
        <v>279</v>
      </c>
      <c r="E436" s="23" t="s">
        <v>375</v>
      </c>
      <c r="F436" s="77">
        <f>SUM(G436:V436)</f>
        <v>0</v>
      </c>
      <c r="G436" s="44"/>
      <c r="H436" s="44"/>
      <c r="I436" s="44"/>
      <c r="J436" s="44"/>
      <c r="K436" s="44"/>
      <c r="L436" s="44"/>
      <c r="M436" s="44"/>
      <c r="N436" s="97"/>
      <c r="O436" s="44"/>
      <c r="P436" s="44"/>
      <c r="Q436" s="44"/>
      <c r="R436" s="44"/>
      <c r="S436" s="44"/>
      <c r="T436" s="44"/>
      <c r="U436" s="44"/>
      <c r="V436" s="44"/>
    </row>
    <row r="437" spans="1:22" s="14" customFormat="1" ht="9" customHeight="1">
      <c r="A437" s="102" t="s">
        <v>264</v>
      </c>
      <c r="B437" s="102" t="s">
        <v>264</v>
      </c>
      <c r="C437" s="102" t="s">
        <v>278</v>
      </c>
      <c r="D437" s="102" t="s">
        <v>279</v>
      </c>
      <c r="E437" s="13" t="s">
        <v>36</v>
      </c>
      <c r="F437" s="76"/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101" t="s">
        <v>37</v>
      </c>
      <c r="O437" s="45" t="s">
        <v>37</v>
      </c>
      <c r="P437" s="46" t="s">
        <v>37</v>
      </c>
      <c r="Q437" s="45" t="s">
        <v>37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2" t="s">
        <v>264</v>
      </c>
      <c r="B438" s="102" t="s">
        <v>264</v>
      </c>
      <c r="C438" s="102" t="s">
        <v>280</v>
      </c>
      <c r="D438" s="102" t="s">
        <v>281</v>
      </c>
      <c r="E438" s="13" t="s">
        <v>373</v>
      </c>
      <c r="F438" s="76"/>
      <c r="G438" s="42"/>
      <c r="H438" s="42"/>
      <c r="I438" s="42"/>
      <c r="J438" s="42"/>
      <c r="K438" s="42"/>
      <c r="L438" s="42"/>
      <c r="M438" s="43"/>
      <c r="N438" s="96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2" t="s">
        <v>264</v>
      </c>
      <c r="B439" s="102" t="s">
        <v>264</v>
      </c>
      <c r="C439" s="102" t="s">
        <v>280</v>
      </c>
      <c r="D439" s="102" t="s">
        <v>281</v>
      </c>
      <c r="E439" s="71" t="s">
        <v>374</v>
      </c>
      <c r="F439" s="76"/>
      <c r="G439" s="42"/>
      <c r="H439" s="42"/>
      <c r="I439" s="42"/>
      <c r="J439" s="42"/>
      <c r="K439" s="42"/>
      <c r="L439" s="42"/>
      <c r="M439" s="43"/>
      <c r="N439" s="96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2" t="s">
        <v>264</v>
      </c>
      <c r="B440" s="102" t="s">
        <v>264</v>
      </c>
      <c r="C440" s="102" t="s">
        <v>280</v>
      </c>
      <c r="D440" s="102" t="s">
        <v>281</v>
      </c>
      <c r="E440" s="23" t="s">
        <v>375</v>
      </c>
      <c r="F440" s="77">
        <f>SUM(G440:V440)</f>
        <v>0</v>
      </c>
      <c r="G440" s="44"/>
      <c r="H440" s="44"/>
      <c r="I440" s="44"/>
      <c r="J440" s="44"/>
      <c r="K440" s="44"/>
      <c r="L440" s="44"/>
      <c r="M440" s="44"/>
      <c r="N440" s="97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2" t="s">
        <v>264</v>
      </c>
      <c r="B441" s="102" t="s">
        <v>264</v>
      </c>
      <c r="C441" s="102" t="s">
        <v>280</v>
      </c>
      <c r="D441" s="102" t="s">
        <v>281</v>
      </c>
      <c r="E441" s="13" t="s">
        <v>36</v>
      </c>
      <c r="F441" s="76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101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2" t="s">
        <v>264</v>
      </c>
      <c r="B442" s="102" t="s">
        <v>264</v>
      </c>
      <c r="C442" s="102" t="s">
        <v>282</v>
      </c>
      <c r="D442" s="102" t="s">
        <v>283</v>
      </c>
      <c r="E442" s="13" t="s">
        <v>373</v>
      </c>
      <c r="F442" s="76"/>
      <c r="G442" s="42"/>
      <c r="H442" s="42"/>
      <c r="I442" s="42"/>
      <c r="J442" s="42"/>
      <c r="K442" s="42"/>
      <c r="L442" s="42"/>
      <c r="M442" s="43"/>
      <c r="N442" s="96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2" t="s">
        <v>264</v>
      </c>
      <c r="B443" s="102" t="s">
        <v>264</v>
      </c>
      <c r="C443" s="102" t="s">
        <v>282</v>
      </c>
      <c r="D443" s="102" t="s">
        <v>283</v>
      </c>
      <c r="E443" s="71" t="s">
        <v>374</v>
      </c>
      <c r="F443" s="76"/>
      <c r="G443" s="42"/>
      <c r="H443" s="42"/>
      <c r="I443" s="42"/>
      <c r="J443" s="42"/>
      <c r="K443" s="42"/>
      <c r="L443" s="42"/>
      <c r="M443" s="43"/>
      <c r="N443" s="96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2" t="s">
        <v>264</v>
      </c>
      <c r="B444" s="102" t="s">
        <v>264</v>
      </c>
      <c r="C444" s="102" t="s">
        <v>282</v>
      </c>
      <c r="D444" s="102" t="s">
        <v>283</v>
      </c>
      <c r="E444" s="23" t="s">
        <v>375</v>
      </c>
      <c r="F444" s="77">
        <f>SUM(G444:V444)</f>
        <v>0</v>
      </c>
      <c r="G444" s="44"/>
      <c r="H444" s="44"/>
      <c r="I444" s="44"/>
      <c r="J444" s="44"/>
      <c r="K444" s="44"/>
      <c r="L444" s="44"/>
      <c r="M444" s="44"/>
      <c r="N444" s="97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2" t="s">
        <v>264</v>
      </c>
      <c r="B445" s="102" t="s">
        <v>264</v>
      </c>
      <c r="C445" s="102" t="s">
        <v>282</v>
      </c>
      <c r="D445" s="102" t="s">
        <v>283</v>
      </c>
      <c r="E445" s="13" t="s">
        <v>36</v>
      </c>
      <c r="F445" s="76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101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2" t="s">
        <v>264</v>
      </c>
      <c r="B446" s="102" t="s">
        <v>264</v>
      </c>
      <c r="C446" s="102" t="s">
        <v>284</v>
      </c>
      <c r="D446" s="102" t="s">
        <v>285</v>
      </c>
      <c r="E446" s="13" t="s">
        <v>373</v>
      </c>
      <c r="F446" s="75">
        <v>564</v>
      </c>
      <c r="G446" s="42"/>
      <c r="H446" s="42"/>
      <c r="I446" s="42"/>
      <c r="J446" s="42"/>
      <c r="K446" s="42"/>
      <c r="L446" s="42">
        <v>570</v>
      </c>
      <c r="M446" s="43"/>
      <c r="N446" s="96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2" t="s">
        <v>264</v>
      </c>
      <c r="B447" s="102" t="s">
        <v>264</v>
      </c>
      <c r="C447" s="102" t="s">
        <v>284</v>
      </c>
      <c r="D447" s="102" t="s">
        <v>285</v>
      </c>
      <c r="E447" s="71" t="s">
        <v>374</v>
      </c>
      <c r="F447" s="75">
        <v>1090</v>
      </c>
      <c r="G447" s="42"/>
      <c r="H447" s="42"/>
      <c r="I447" s="42"/>
      <c r="J447" s="42"/>
      <c r="K447" s="42"/>
      <c r="L447" s="42">
        <v>1090</v>
      </c>
      <c r="M447" s="43"/>
      <c r="N447" s="96"/>
      <c r="O447" s="42"/>
      <c r="P447" s="43"/>
      <c r="Q447" s="42">
        <v>564</v>
      </c>
      <c r="R447" s="43"/>
      <c r="S447" s="43"/>
      <c r="T447" s="43"/>
      <c r="U447" s="43"/>
      <c r="V447" s="42"/>
    </row>
    <row r="448" spans="1:22" s="14" customFormat="1" ht="9.75" customHeight="1">
      <c r="A448" s="102" t="s">
        <v>264</v>
      </c>
      <c r="B448" s="102" t="s">
        <v>264</v>
      </c>
      <c r="C448" s="102" t="s">
        <v>284</v>
      </c>
      <c r="D448" s="102" t="s">
        <v>285</v>
      </c>
      <c r="E448" s="23" t="s">
        <v>375</v>
      </c>
      <c r="F448" s="77">
        <f>SUM(G448:V448)</f>
        <v>6</v>
      </c>
      <c r="G448" s="44"/>
      <c r="H448" s="44"/>
      <c r="I448" s="44"/>
      <c r="J448" s="44"/>
      <c r="K448" s="44"/>
      <c r="L448" s="44">
        <v>5</v>
      </c>
      <c r="M448" s="44"/>
      <c r="N448" s="97"/>
      <c r="O448" s="44"/>
      <c r="P448" s="44"/>
      <c r="Q448" s="44">
        <v>1</v>
      </c>
      <c r="R448" s="44"/>
      <c r="S448" s="44"/>
      <c r="T448" s="44"/>
      <c r="U448" s="44"/>
      <c r="V448" s="44"/>
    </row>
    <row r="449" spans="1:22" s="14" customFormat="1" ht="9" customHeight="1">
      <c r="A449" s="102" t="s">
        <v>264</v>
      </c>
      <c r="B449" s="102" t="s">
        <v>264</v>
      </c>
      <c r="C449" s="102" t="s">
        <v>284</v>
      </c>
      <c r="D449" s="102" t="s">
        <v>285</v>
      </c>
      <c r="E449" s="13" t="s">
        <v>36</v>
      </c>
      <c r="F449" s="76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101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2" t="s">
        <v>264</v>
      </c>
      <c r="B450" s="102" t="s">
        <v>264</v>
      </c>
      <c r="C450" s="102" t="s">
        <v>286</v>
      </c>
      <c r="D450" s="102" t="s">
        <v>287</v>
      </c>
      <c r="E450" s="13" t="s">
        <v>373</v>
      </c>
      <c r="F450" s="76"/>
      <c r="G450" s="42"/>
      <c r="H450" s="42"/>
      <c r="I450" s="42"/>
      <c r="J450" s="42"/>
      <c r="K450" s="42"/>
      <c r="L450" s="42"/>
      <c r="M450" s="43"/>
      <c r="N450" s="96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2" t="s">
        <v>264</v>
      </c>
      <c r="B451" s="102" t="s">
        <v>264</v>
      </c>
      <c r="C451" s="102" t="s">
        <v>286</v>
      </c>
      <c r="D451" s="102" t="s">
        <v>287</v>
      </c>
      <c r="E451" s="71" t="s">
        <v>374</v>
      </c>
      <c r="F451" s="76"/>
      <c r="G451" s="42"/>
      <c r="H451" s="42"/>
      <c r="I451" s="42"/>
      <c r="J451" s="42"/>
      <c r="K451" s="42"/>
      <c r="L451" s="42"/>
      <c r="M451" s="43"/>
      <c r="N451" s="96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2" t="s">
        <v>264</v>
      </c>
      <c r="B452" s="102" t="s">
        <v>264</v>
      </c>
      <c r="C452" s="102" t="s">
        <v>286</v>
      </c>
      <c r="D452" s="102" t="s">
        <v>287</v>
      </c>
      <c r="E452" s="23" t="s">
        <v>375</v>
      </c>
      <c r="F452" s="77">
        <f>SUM(G452:V452)</f>
        <v>0</v>
      </c>
      <c r="G452" s="44"/>
      <c r="H452" s="44"/>
      <c r="I452" s="44"/>
      <c r="J452" s="44"/>
      <c r="K452" s="44"/>
      <c r="L452" s="44"/>
      <c r="M452" s="44"/>
      <c r="N452" s="97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2" t="s">
        <v>264</v>
      </c>
      <c r="B453" s="102" t="s">
        <v>264</v>
      </c>
      <c r="C453" s="102" t="s">
        <v>286</v>
      </c>
      <c r="D453" s="102" t="s">
        <v>287</v>
      </c>
      <c r="E453" s="13" t="s">
        <v>36</v>
      </c>
      <c r="F453" s="76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101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2" t="s">
        <v>264</v>
      </c>
      <c r="B454" s="102" t="s">
        <v>264</v>
      </c>
      <c r="C454" s="102" t="s">
        <v>288</v>
      </c>
      <c r="D454" s="102" t="s">
        <v>289</v>
      </c>
      <c r="E454" s="13" t="s">
        <v>373</v>
      </c>
      <c r="F454" s="75"/>
      <c r="G454" s="42"/>
      <c r="H454" s="42"/>
      <c r="I454" s="42"/>
      <c r="J454" s="42"/>
      <c r="K454" s="42"/>
      <c r="L454" s="42"/>
      <c r="M454" s="43"/>
      <c r="N454" s="96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2" t="s">
        <v>264</v>
      </c>
      <c r="B455" s="102" t="s">
        <v>264</v>
      </c>
      <c r="C455" s="102" t="s">
        <v>288</v>
      </c>
      <c r="D455" s="102" t="s">
        <v>289</v>
      </c>
      <c r="E455" s="71" t="s">
        <v>374</v>
      </c>
      <c r="F455" s="75"/>
      <c r="G455" s="42"/>
      <c r="H455" s="42"/>
      <c r="I455" s="42"/>
      <c r="J455" s="42"/>
      <c r="K455" s="42"/>
      <c r="L455" s="42"/>
      <c r="M455" s="43"/>
      <c r="N455" s="96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2" t="s">
        <v>264</v>
      </c>
      <c r="B456" s="102" t="s">
        <v>264</v>
      </c>
      <c r="C456" s="102" t="s">
        <v>288</v>
      </c>
      <c r="D456" s="102" t="s">
        <v>289</v>
      </c>
      <c r="E456" s="23" t="s">
        <v>375</v>
      </c>
      <c r="F456" s="77">
        <f>SUM(G456:V456)</f>
        <v>0</v>
      </c>
      <c r="G456" s="44"/>
      <c r="H456" s="44"/>
      <c r="I456" s="44"/>
      <c r="J456" s="44"/>
      <c r="K456" s="44"/>
      <c r="L456" s="44"/>
      <c r="M456" s="44"/>
      <c r="N456" s="97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2" t="s">
        <v>264</v>
      </c>
      <c r="B457" s="102" t="s">
        <v>264</v>
      </c>
      <c r="C457" s="102" t="s">
        <v>288</v>
      </c>
      <c r="D457" s="102" t="s">
        <v>289</v>
      </c>
      <c r="E457" s="13" t="s">
        <v>36</v>
      </c>
      <c r="F457" s="76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101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2"/>
    </row>
    <row r="458" spans="1:22" s="14" customFormat="1" ht="9" customHeight="1">
      <c r="A458" s="102" t="s">
        <v>264</v>
      </c>
      <c r="B458" s="102" t="s">
        <v>264</v>
      </c>
      <c r="C458" s="102" t="s">
        <v>290</v>
      </c>
      <c r="D458" s="102" t="s">
        <v>291</v>
      </c>
      <c r="E458" s="13" t="s">
        <v>373</v>
      </c>
      <c r="F458" s="76"/>
      <c r="G458" s="42"/>
      <c r="H458" s="42"/>
      <c r="I458" s="42"/>
      <c r="J458" s="42"/>
      <c r="K458" s="42"/>
      <c r="L458" s="42"/>
      <c r="M458" s="43"/>
      <c r="N458" s="96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2" t="s">
        <v>264</v>
      </c>
      <c r="B459" s="102" t="s">
        <v>264</v>
      </c>
      <c r="C459" s="102" t="s">
        <v>290</v>
      </c>
      <c r="D459" s="102" t="s">
        <v>291</v>
      </c>
      <c r="E459" s="71" t="s">
        <v>374</v>
      </c>
      <c r="F459" s="76"/>
      <c r="G459" s="42"/>
      <c r="H459" s="42"/>
      <c r="I459" s="42"/>
      <c r="J459" s="42"/>
      <c r="K459" s="42"/>
      <c r="L459" s="42"/>
      <c r="M459" s="43"/>
      <c r="N459" s="96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2" t="s">
        <v>264</v>
      </c>
      <c r="B460" s="102" t="s">
        <v>264</v>
      </c>
      <c r="C460" s="102" t="s">
        <v>290</v>
      </c>
      <c r="D460" s="102" t="s">
        <v>291</v>
      </c>
      <c r="E460" s="23" t="s">
        <v>375</v>
      </c>
      <c r="F460" s="77">
        <f>SUM(G460:V460)</f>
        <v>0</v>
      </c>
      <c r="G460" s="44"/>
      <c r="H460" s="44"/>
      <c r="I460" s="44"/>
      <c r="J460" s="44"/>
      <c r="K460" s="44"/>
      <c r="L460" s="44"/>
      <c r="M460" s="44"/>
      <c r="N460" s="97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2" t="s">
        <v>264</v>
      </c>
      <c r="B461" s="102" t="s">
        <v>264</v>
      </c>
      <c r="C461" s="102" t="s">
        <v>290</v>
      </c>
      <c r="D461" s="102" t="s">
        <v>291</v>
      </c>
      <c r="E461" s="13" t="s">
        <v>36</v>
      </c>
      <c r="F461" s="76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101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2" t="s">
        <v>264</v>
      </c>
      <c r="B462" s="102" t="s">
        <v>264</v>
      </c>
      <c r="C462" s="102" t="s">
        <v>292</v>
      </c>
      <c r="D462" s="102" t="s">
        <v>293</v>
      </c>
      <c r="E462" s="13" t="s">
        <v>373</v>
      </c>
      <c r="F462" s="76"/>
      <c r="G462" s="42"/>
      <c r="H462" s="42"/>
      <c r="I462" s="42"/>
      <c r="J462" s="42"/>
      <c r="K462" s="42"/>
      <c r="L462" s="42"/>
      <c r="M462" s="43"/>
      <c r="N462" s="96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2" t="s">
        <v>264</v>
      </c>
      <c r="B463" s="102" t="s">
        <v>264</v>
      </c>
      <c r="C463" s="102" t="s">
        <v>292</v>
      </c>
      <c r="D463" s="102" t="s">
        <v>293</v>
      </c>
      <c r="E463" s="71" t="s">
        <v>374</v>
      </c>
      <c r="F463" s="76"/>
      <c r="G463" s="42"/>
      <c r="H463" s="42"/>
      <c r="I463" s="42"/>
      <c r="J463" s="42"/>
      <c r="K463" s="42"/>
      <c r="L463" s="42"/>
      <c r="M463" s="43"/>
      <c r="N463" s="96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2" t="s">
        <v>264</v>
      </c>
      <c r="B464" s="102" t="s">
        <v>264</v>
      </c>
      <c r="C464" s="102" t="s">
        <v>292</v>
      </c>
      <c r="D464" s="102" t="s">
        <v>293</v>
      </c>
      <c r="E464" s="23" t="s">
        <v>375</v>
      </c>
      <c r="F464" s="77">
        <f>SUM(G464:V464)</f>
        <v>0</v>
      </c>
      <c r="G464" s="44"/>
      <c r="H464" s="44"/>
      <c r="I464" s="44"/>
      <c r="J464" s="44"/>
      <c r="K464" s="44"/>
      <c r="L464" s="44"/>
      <c r="M464" s="44"/>
      <c r="N464" s="97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2" t="s">
        <v>264</v>
      </c>
      <c r="B465" s="102" t="s">
        <v>264</v>
      </c>
      <c r="C465" s="102" t="s">
        <v>292</v>
      </c>
      <c r="D465" s="102" t="s">
        <v>293</v>
      </c>
      <c r="E465" s="13" t="s">
        <v>36</v>
      </c>
      <c r="F465" s="76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101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2" t="s">
        <v>264</v>
      </c>
      <c r="B466" s="102" t="s">
        <v>264</v>
      </c>
      <c r="C466" s="102" t="s">
        <v>294</v>
      </c>
      <c r="D466" s="102" t="s">
        <v>295</v>
      </c>
      <c r="E466" s="70" t="s">
        <v>373</v>
      </c>
      <c r="F466" s="76"/>
      <c r="G466" s="42"/>
      <c r="H466" s="42"/>
      <c r="I466" s="42"/>
      <c r="J466" s="42"/>
      <c r="K466" s="42"/>
      <c r="L466" s="42"/>
      <c r="M466" s="43"/>
      <c r="N466" s="96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2" t="s">
        <v>264</v>
      </c>
      <c r="B467" s="102" t="s">
        <v>264</v>
      </c>
      <c r="C467" s="102" t="s">
        <v>294</v>
      </c>
      <c r="D467" s="102" t="s">
        <v>295</v>
      </c>
      <c r="E467" s="73" t="s">
        <v>374</v>
      </c>
      <c r="F467" s="76"/>
      <c r="G467" s="42"/>
      <c r="H467" s="42"/>
      <c r="I467" s="42"/>
      <c r="J467" s="42"/>
      <c r="K467" s="42"/>
      <c r="L467" s="42"/>
      <c r="M467" s="43"/>
      <c r="N467" s="96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2" t="s">
        <v>264</v>
      </c>
      <c r="B468" s="102" t="s">
        <v>264</v>
      </c>
      <c r="C468" s="102" t="s">
        <v>294</v>
      </c>
      <c r="D468" s="102" t="s">
        <v>295</v>
      </c>
      <c r="E468" s="72" t="s">
        <v>375</v>
      </c>
      <c r="F468" s="77">
        <f>SUM(G468:V468)</f>
        <v>0</v>
      </c>
      <c r="G468" s="44"/>
      <c r="H468" s="44"/>
      <c r="I468" s="44"/>
      <c r="J468" s="44"/>
      <c r="K468" s="44"/>
      <c r="L468" s="44"/>
      <c r="M468" s="44"/>
      <c r="N468" s="97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2" t="s">
        <v>264</v>
      </c>
      <c r="B469" s="102" t="s">
        <v>264</v>
      </c>
      <c r="C469" s="102" t="s">
        <v>294</v>
      </c>
      <c r="D469" s="102" t="s">
        <v>295</v>
      </c>
      <c r="E469" s="70" t="s">
        <v>36</v>
      </c>
      <c r="F469" s="76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101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2" t="s">
        <v>264</v>
      </c>
      <c r="B470" s="102" t="s">
        <v>264</v>
      </c>
      <c r="C470" s="102" t="s">
        <v>296</v>
      </c>
      <c r="D470" s="102" t="s">
        <v>297</v>
      </c>
      <c r="E470" s="70" t="s">
        <v>373</v>
      </c>
      <c r="F470" s="76"/>
      <c r="G470" s="42"/>
      <c r="H470" s="42"/>
      <c r="I470" s="42"/>
      <c r="J470" s="42"/>
      <c r="K470" s="42"/>
      <c r="L470" s="42"/>
      <c r="M470" s="43"/>
      <c r="N470" s="96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2" t="s">
        <v>264</v>
      </c>
      <c r="B471" s="102" t="s">
        <v>264</v>
      </c>
      <c r="C471" s="102" t="s">
        <v>296</v>
      </c>
      <c r="D471" s="102" t="s">
        <v>297</v>
      </c>
      <c r="E471" s="73" t="s">
        <v>374</v>
      </c>
      <c r="F471" s="76"/>
      <c r="G471" s="42"/>
      <c r="H471" s="42"/>
      <c r="I471" s="42"/>
      <c r="J471" s="42"/>
      <c r="K471" s="42"/>
      <c r="L471" s="42"/>
      <c r="M471" s="43"/>
      <c r="N471" s="96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2" t="s">
        <v>264</v>
      </c>
      <c r="B472" s="102" t="s">
        <v>264</v>
      </c>
      <c r="C472" s="102" t="s">
        <v>296</v>
      </c>
      <c r="D472" s="102" t="s">
        <v>297</v>
      </c>
      <c r="E472" s="72" t="s">
        <v>375</v>
      </c>
      <c r="F472" s="77">
        <f>SUM(G472:V472)</f>
        <v>0</v>
      </c>
      <c r="G472" s="44"/>
      <c r="H472" s="44"/>
      <c r="I472" s="44"/>
      <c r="J472" s="44"/>
      <c r="K472" s="44"/>
      <c r="L472" s="44"/>
      <c r="M472" s="44"/>
      <c r="N472" s="97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2" t="s">
        <v>264</v>
      </c>
      <c r="B473" s="102" t="s">
        <v>264</v>
      </c>
      <c r="C473" s="102" t="s">
        <v>296</v>
      </c>
      <c r="D473" s="102" t="s">
        <v>297</v>
      </c>
      <c r="E473" s="70" t="s">
        <v>36</v>
      </c>
      <c r="F473" s="76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101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2" t="s">
        <v>264</v>
      </c>
      <c r="B474" s="102" t="s">
        <v>264</v>
      </c>
      <c r="C474" s="102" t="s">
        <v>298</v>
      </c>
      <c r="D474" s="102" t="s">
        <v>299</v>
      </c>
      <c r="E474" s="70" t="s">
        <v>373</v>
      </c>
      <c r="F474" s="76"/>
      <c r="G474" s="42"/>
      <c r="H474" s="42"/>
      <c r="I474" s="42"/>
      <c r="J474" s="42"/>
      <c r="K474" s="42"/>
      <c r="L474" s="42"/>
      <c r="M474" s="43"/>
      <c r="N474" s="96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2" t="s">
        <v>264</v>
      </c>
      <c r="B475" s="102" t="s">
        <v>264</v>
      </c>
      <c r="C475" s="102" t="s">
        <v>298</v>
      </c>
      <c r="D475" s="102" t="s">
        <v>299</v>
      </c>
      <c r="E475" s="73" t="s">
        <v>374</v>
      </c>
      <c r="F475" s="76"/>
      <c r="G475" s="42"/>
      <c r="H475" s="42"/>
      <c r="I475" s="42"/>
      <c r="J475" s="42"/>
      <c r="K475" s="42"/>
      <c r="L475" s="42"/>
      <c r="M475" s="43"/>
      <c r="N475" s="96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2" t="s">
        <v>264</v>
      </c>
      <c r="B476" s="102" t="s">
        <v>264</v>
      </c>
      <c r="C476" s="102" t="s">
        <v>298</v>
      </c>
      <c r="D476" s="102" t="s">
        <v>299</v>
      </c>
      <c r="E476" s="72" t="s">
        <v>375</v>
      </c>
      <c r="F476" s="77">
        <f>SUM(G476:V476)</f>
        <v>0</v>
      </c>
      <c r="G476" s="44"/>
      <c r="H476" s="44"/>
      <c r="I476" s="44"/>
      <c r="J476" s="44"/>
      <c r="K476" s="44"/>
      <c r="L476" s="44"/>
      <c r="M476" s="44"/>
      <c r="N476" s="97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2" t="s">
        <v>264</v>
      </c>
      <c r="B477" s="102" t="s">
        <v>264</v>
      </c>
      <c r="C477" s="102" t="s">
        <v>298</v>
      </c>
      <c r="D477" s="102" t="s">
        <v>299</v>
      </c>
      <c r="E477" s="70" t="s">
        <v>36</v>
      </c>
      <c r="F477" s="76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101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2" t="s">
        <v>264</v>
      </c>
      <c r="B478" s="102" t="s">
        <v>264</v>
      </c>
      <c r="C478" s="102" t="s">
        <v>300</v>
      </c>
      <c r="D478" s="102" t="s">
        <v>301</v>
      </c>
      <c r="E478" s="70" t="s">
        <v>373</v>
      </c>
      <c r="F478" s="76"/>
      <c r="G478" s="42"/>
      <c r="H478" s="42"/>
      <c r="I478" s="42"/>
      <c r="J478" s="42"/>
      <c r="K478" s="42"/>
      <c r="L478" s="42"/>
      <c r="M478" s="43"/>
      <c r="N478" s="96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2" t="s">
        <v>264</v>
      </c>
      <c r="B479" s="102" t="s">
        <v>264</v>
      </c>
      <c r="C479" s="102" t="s">
        <v>300</v>
      </c>
      <c r="D479" s="102" t="s">
        <v>301</v>
      </c>
      <c r="E479" s="73" t="s">
        <v>374</v>
      </c>
      <c r="F479" s="76"/>
      <c r="G479" s="42"/>
      <c r="H479" s="42"/>
      <c r="I479" s="42"/>
      <c r="J479" s="42"/>
      <c r="K479" s="42"/>
      <c r="L479" s="42"/>
      <c r="M479" s="43"/>
      <c r="N479" s="96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2" t="s">
        <v>264</v>
      </c>
      <c r="B480" s="102" t="s">
        <v>264</v>
      </c>
      <c r="C480" s="102" t="s">
        <v>300</v>
      </c>
      <c r="D480" s="102" t="s">
        <v>301</v>
      </c>
      <c r="E480" s="72" t="s">
        <v>375</v>
      </c>
      <c r="F480" s="77">
        <f>SUM(G480:V480)</f>
        <v>0</v>
      </c>
      <c r="G480" s="44"/>
      <c r="H480" s="44"/>
      <c r="I480" s="44"/>
      <c r="J480" s="44"/>
      <c r="K480" s="44"/>
      <c r="L480" s="44"/>
      <c r="M480" s="44"/>
      <c r="N480" s="97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2" t="s">
        <v>264</v>
      </c>
      <c r="B481" s="102" t="s">
        <v>264</v>
      </c>
      <c r="C481" s="102" t="s">
        <v>300</v>
      </c>
      <c r="D481" s="102" t="s">
        <v>301</v>
      </c>
      <c r="E481" s="70" t="s">
        <v>36</v>
      </c>
      <c r="F481" s="76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101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2" t="s">
        <v>264</v>
      </c>
      <c r="B482" s="102" t="s">
        <v>264</v>
      </c>
      <c r="C482" s="102" t="s">
        <v>302</v>
      </c>
      <c r="D482" s="102" t="s">
        <v>303</v>
      </c>
      <c r="E482" s="70" t="s">
        <v>373</v>
      </c>
      <c r="F482" s="76"/>
      <c r="G482" s="42"/>
      <c r="H482" s="42"/>
      <c r="I482" s="42"/>
      <c r="J482" s="42"/>
      <c r="K482" s="42"/>
      <c r="L482" s="42"/>
      <c r="M482" s="43"/>
      <c r="N482" s="96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2" t="s">
        <v>264</v>
      </c>
      <c r="B483" s="102" t="s">
        <v>264</v>
      </c>
      <c r="C483" s="102" t="s">
        <v>302</v>
      </c>
      <c r="D483" s="102" t="s">
        <v>303</v>
      </c>
      <c r="E483" s="73" t="s">
        <v>374</v>
      </c>
      <c r="F483" s="76"/>
      <c r="G483" s="42"/>
      <c r="H483" s="42"/>
      <c r="I483" s="42"/>
      <c r="J483" s="42"/>
      <c r="K483" s="42"/>
      <c r="L483" s="42"/>
      <c r="M483" s="43"/>
      <c r="N483" s="96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2" t="s">
        <v>264</v>
      </c>
      <c r="B484" s="102" t="s">
        <v>264</v>
      </c>
      <c r="C484" s="102" t="s">
        <v>302</v>
      </c>
      <c r="D484" s="102" t="s">
        <v>303</v>
      </c>
      <c r="E484" s="72" t="s">
        <v>375</v>
      </c>
      <c r="F484" s="77">
        <f>SUM(G484:V484)</f>
        <v>0</v>
      </c>
      <c r="G484" s="44"/>
      <c r="H484" s="44"/>
      <c r="I484" s="44"/>
      <c r="J484" s="44"/>
      <c r="K484" s="44"/>
      <c r="L484" s="44"/>
      <c r="M484" s="44"/>
      <c r="N484" s="97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2" t="s">
        <v>264</v>
      </c>
      <c r="B485" s="102" t="s">
        <v>264</v>
      </c>
      <c r="C485" s="102" t="s">
        <v>302</v>
      </c>
      <c r="D485" s="102" t="s">
        <v>303</v>
      </c>
      <c r="E485" s="70" t="s">
        <v>36</v>
      </c>
      <c r="F485" s="76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101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2" t="s">
        <v>264</v>
      </c>
      <c r="B486" s="102" t="s">
        <v>264</v>
      </c>
      <c r="C486" s="102" t="s">
        <v>304</v>
      </c>
      <c r="D486" s="102" t="s">
        <v>305</v>
      </c>
      <c r="E486" s="70" t="s">
        <v>373</v>
      </c>
      <c r="F486" s="76"/>
      <c r="G486" s="42"/>
      <c r="H486" s="42"/>
      <c r="I486" s="42"/>
      <c r="J486" s="42"/>
      <c r="K486" s="42"/>
      <c r="L486" s="42"/>
      <c r="M486" s="43"/>
      <c r="N486" s="96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2" t="s">
        <v>264</v>
      </c>
      <c r="B487" s="102" t="s">
        <v>264</v>
      </c>
      <c r="C487" s="102" t="s">
        <v>304</v>
      </c>
      <c r="D487" s="102" t="s">
        <v>305</v>
      </c>
      <c r="E487" s="73" t="s">
        <v>374</v>
      </c>
      <c r="F487" s="76"/>
      <c r="G487" s="42"/>
      <c r="H487" s="42"/>
      <c r="I487" s="42"/>
      <c r="J487" s="42"/>
      <c r="K487" s="42"/>
      <c r="L487" s="42"/>
      <c r="M487" s="43"/>
      <c r="N487" s="96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2" t="s">
        <v>264</v>
      </c>
      <c r="B488" s="102" t="s">
        <v>264</v>
      </c>
      <c r="C488" s="102" t="s">
        <v>304</v>
      </c>
      <c r="D488" s="102" t="s">
        <v>305</v>
      </c>
      <c r="E488" s="72" t="s">
        <v>375</v>
      </c>
      <c r="F488" s="77">
        <f>SUM(G488:V488)</f>
        <v>0</v>
      </c>
      <c r="G488" s="44"/>
      <c r="H488" s="44"/>
      <c r="I488" s="44"/>
      <c r="J488" s="44"/>
      <c r="K488" s="44"/>
      <c r="L488" s="44"/>
      <c r="M488" s="44"/>
      <c r="N488" s="97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2" t="s">
        <v>264</v>
      </c>
      <c r="B489" s="102" t="s">
        <v>264</v>
      </c>
      <c r="C489" s="102" t="s">
        <v>304</v>
      </c>
      <c r="D489" s="102" t="s">
        <v>305</v>
      </c>
      <c r="E489" s="70" t="s">
        <v>36</v>
      </c>
      <c r="F489" s="76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101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2" t="s">
        <v>264</v>
      </c>
      <c r="B490" s="102" t="s">
        <v>264</v>
      </c>
      <c r="C490" s="102" t="s">
        <v>306</v>
      </c>
      <c r="D490" s="102" t="s">
        <v>307</v>
      </c>
      <c r="E490" s="70" t="s">
        <v>373</v>
      </c>
      <c r="F490" s="76"/>
      <c r="G490" s="42"/>
      <c r="H490" s="42"/>
      <c r="I490" s="42"/>
      <c r="J490" s="42"/>
      <c r="K490" s="42"/>
      <c r="L490" s="42"/>
      <c r="M490" s="43"/>
      <c r="N490" s="96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2" t="s">
        <v>264</v>
      </c>
      <c r="B491" s="102" t="s">
        <v>264</v>
      </c>
      <c r="C491" s="102" t="s">
        <v>306</v>
      </c>
      <c r="D491" s="102" t="s">
        <v>307</v>
      </c>
      <c r="E491" s="73" t="s">
        <v>374</v>
      </c>
      <c r="F491" s="76"/>
      <c r="G491" s="42"/>
      <c r="H491" s="42"/>
      <c r="I491" s="42"/>
      <c r="J491" s="42"/>
      <c r="K491" s="42"/>
      <c r="L491" s="42"/>
      <c r="M491" s="43"/>
      <c r="N491" s="96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2" t="s">
        <v>264</v>
      </c>
      <c r="B492" s="102" t="s">
        <v>264</v>
      </c>
      <c r="C492" s="102" t="s">
        <v>306</v>
      </c>
      <c r="D492" s="102" t="s">
        <v>307</v>
      </c>
      <c r="E492" s="23" t="s">
        <v>375</v>
      </c>
      <c r="F492" s="77">
        <f>SUM(G492:V492)</f>
        <v>0</v>
      </c>
      <c r="G492" s="44"/>
      <c r="H492" s="44"/>
      <c r="I492" s="44"/>
      <c r="J492" s="44"/>
      <c r="K492" s="44"/>
      <c r="L492" s="44"/>
      <c r="M492" s="44"/>
      <c r="N492" s="97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2" t="s">
        <v>264</v>
      </c>
      <c r="B493" s="102" t="s">
        <v>264</v>
      </c>
      <c r="C493" s="102" t="s">
        <v>306</v>
      </c>
      <c r="D493" s="102" t="s">
        <v>307</v>
      </c>
      <c r="E493" s="70" t="s">
        <v>36</v>
      </c>
      <c r="F493" s="76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101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2" t="s">
        <v>264</v>
      </c>
      <c r="B494" s="102" t="s">
        <v>264</v>
      </c>
      <c r="C494" s="102" t="s">
        <v>308</v>
      </c>
      <c r="D494" s="102" t="s">
        <v>309</v>
      </c>
      <c r="E494" s="70" t="s">
        <v>373</v>
      </c>
      <c r="F494" s="75">
        <v>49</v>
      </c>
      <c r="G494" s="42"/>
      <c r="H494" s="42"/>
      <c r="I494" s="42">
        <v>49</v>
      </c>
      <c r="J494" s="42"/>
      <c r="K494" s="42"/>
      <c r="L494" s="42"/>
      <c r="M494" s="43"/>
      <c r="N494" s="96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2" t="s">
        <v>264</v>
      </c>
      <c r="B495" s="102" t="s">
        <v>264</v>
      </c>
      <c r="C495" s="102" t="s">
        <v>308</v>
      </c>
      <c r="D495" s="102" t="s">
        <v>309</v>
      </c>
      <c r="E495" s="73" t="s">
        <v>374</v>
      </c>
      <c r="F495" s="75">
        <v>91</v>
      </c>
      <c r="G495" s="42"/>
      <c r="H495" s="42"/>
      <c r="I495" s="42">
        <v>49</v>
      </c>
      <c r="J495" s="42"/>
      <c r="K495" s="42"/>
      <c r="L495" s="42"/>
      <c r="M495" s="43"/>
      <c r="N495" s="96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2" t="s">
        <v>264</v>
      </c>
      <c r="B496" s="102" t="s">
        <v>264</v>
      </c>
      <c r="C496" s="102" t="s">
        <v>308</v>
      </c>
      <c r="D496" s="102" t="s">
        <v>309</v>
      </c>
      <c r="E496" s="72" t="s">
        <v>375</v>
      </c>
      <c r="F496" s="77">
        <f>SUM(G496:V496)</f>
        <v>95</v>
      </c>
      <c r="G496" s="44"/>
      <c r="H496" s="44"/>
      <c r="I496" s="44">
        <v>65</v>
      </c>
      <c r="J496" s="44"/>
      <c r="K496" s="44"/>
      <c r="L496" s="44"/>
      <c r="M496" s="44"/>
      <c r="N496" s="97"/>
      <c r="O496" s="44"/>
      <c r="P496" s="44"/>
      <c r="Q496" s="44"/>
      <c r="R496" s="44"/>
      <c r="S496" s="44"/>
      <c r="T496" s="44"/>
      <c r="U496" s="44"/>
      <c r="V496" s="44">
        <v>30</v>
      </c>
    </row>
    <row r="497" spans="1:22" s="14" customFormat="1" ht="9" customHeight="1">
      <c r="A497" s="102" t="s">
        <v>264</v>
      </c>
      <c r="B497" s="102" t="s">
        <v>264</v>
      </c>
      <c r="C497" s="102" t="s">
        <v>308</v>
      </c>
      <c r="D497" s="102" t="s">
        <v>309</v>
      </c>
      <c r="E497" s="70" t="s">
        <v>36</v>
      </c>
      <c r="F497" s="76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101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2">
        <v>21</v>
      </c>
      <c r="B498" s="105" t="s">
        <v>395</v>
      </c>
      <c r="C498" s="102" t="s">
        <v>311</v>
      </c>
      <c r="D498" s="102" t="s">
        <v>312</v>
      </c>
      <c r="E498" s="70" t="s">
        <v>373</v>
      </c>
      <c r="F498" s="76"/>
      <c r="G498" s="42"/>
      <c r="H498" s="42"/>
      <c r="I498" s="42"/>
      <c r="J498" s="42"/>
      <c r="K498" s="42"/>
      <c r="L498" s="42"/>
      <c r="M498" s="43"/>
      <c r="N498" s="96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2" t="s">
        <v>310</v>
      </c>
      <c r="B499" s="105" t="s">
        <v>310</v>
      </c>
      <c r="C499" s="102" t="s">
        <v>311</v>
      </c>
      <c r="D499" s="102" t="s">
        <v>312</v>
      </c>
      <c r="E499" s="73" t="s">
        <v>374</v>
      </c>
      <c r="F499" s="76"/>
      <c r="G499" s="42"/>
      <c r="H499" s="42"/>
      <c r="I499" s="42"/>
      <c r="J499" s="42"/>
      <c r="K499" s="42"/>
      <c r="L499" s="42"/>
      <c r="M499" s="43"/>
      <c r="N499" s="96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2" t="s">
        <v>310</v>
      </c>
      <c r="B500" s="105" t="s">
        <v>310</v>
      </c>
      <c r="C500" s="102" t="s">
        <v>311</v>
      </c>
      <c r="D500" s="102" t="s">
        <v>312</v>
      </c>
      <c r="E500" s="72" t="s">
        <v>375</v>
      </c>
      <c r="F500" s="77">
        <f>SUM(G500:V500)</f>
        <v>0</v>
      </c>
      <c r="G500" s="44"/>
      <c r="H500" s="44"/>
      <c r="I500" s="44"/>
      <c r="J500" s="44"/>
      <c r="K500" s="44"/>
      <c r="L500" s="44"/>
      <c r="M500" s="44"/>
      <c r="N500" s="97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2" t="s">
        <v>310</v>
      </c>
      <c r="B501" s="105" t="s">
        <v>310</v>
      </c>
      <c r="C501" s="102" t="s">
        <v>311</v>
      </c>
      <c r="D501" s="102" t="s">
        <v>312</v>
      </c>
      <c r="E501" s="70" t="s">
        <v>36</v>
      </c>
      <c r="F501" s="76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101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2" t="s">
        <v>310</v>
      </c>
      <c r="B502" s="105" t="s">
        <v>310</v>
      </c>
      <c r="C502" s="102" t="s">
        <v>313</v>
      </c>
      <c r="D502" s="102" t="s">
        <v>310</v>
      </c>
      <c r="E502" s="70" t="s">
        <v>373</v>
      </c>
      <c r="F502" s="76"/>
      <c r="G502" s="42"/>
      <c r="H502" s="42"/>
      <c r="I502" s="42"/>
      <c r="J502" s="42"/>
      <c r="K502" s="42"/>
      <c r="L502" s="42"/>
      <c r="M502" s="43"/>
      <c r="N502" s="96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2" t="s">
        <v>310</v>
      </c>
      <c r="B503" s="105" t="s">
        <v>310</v>
      </c>
      <c r="C503" s="102" t="s">
        <v>313</v>
      </c>
      <c r="D503" s="102" t="s">
        <v>310</v>
      </c>
      <c r="E503" s="73" t="s">
        <v>374</v>
      </c>
      <c r="F503" s="76"/>
      <c r="G503" s="42"/>
      <c r="H503" s="42"/>
      <c r="I503" s="42"/>
      <c r="J503" s="42"/>
      <c r="K503" s="42"/>
      <c r="L503" s="42"/>
      <c r="M503" s="43"/>
      <c r="N503" s="96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2" t="s">
        <v>310</v>
      </c>
      <c r="B504" s="105" t="s">
        <v>310</v>
      </c>
      <c r="C504" s="102" t="s">
        <v>313</v>
      </c>
      <c r="D504" s="102" t="s">
        <v>310</v>
      </c>
      <c r="E504" s="72" t="s">
        <v>375</v>
      </c>
      <c r="F504" s="77">
        <f>SUM(G504:V504)</f>
        <v>0</v>
      </c>
      <c r="G504" s="44"/>
      <c r="H504" s="44"/>
      <c r="I504" s="44"/>
      <c r="J504" s="44"/>
      <c r="K504" s="44"/>
      <c r="L504" s="44"/>
      <c r="M504" s="44"/>
      <c r="N504" s="97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2" t="s">
        <v>310</v>
      </c>
      <c r="B505" s="105" t="s">
        <v>310</v>
      </c>
      <c r="C505" s="102" t="s">
        <v>313</v>
      </c>
      <c r="D505" s="102" t="s">
        <v>310</v>
      </c>
      <c r="E505" s="70" t="s">
        <v>36</v>
      </c>
      <c r="F505" s="76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101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2" t="s">
        <v>310</v>
      </c>
      <c r="B506" s="105" t="s">
        <v>310</v>
      </c>
      <c r="C506" s="102" t="s">
        <v>314</v>
      </c>
      <c r="D506" s="102" t="s">
        <v>315</v>
      </c>
      <c r="E506" s="70" t="s">
        <v>373</v>
      </c>
      <c r="F506" s="76"/>
      <c r="G506" s="42"/>
      <c r="H506" s="42"/>
      <c r="I506" s="42"/>
      <c r="J506" s="42"/>
      <c r="K506" s="42"/>
      <c r="L506" s="42"/>
      <c r="M506" s="43"/>
      <c r="N506" s="96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2" t="s">
        <v>310</v>
      </c>
      <c r="B507" s="105" t="s">
        <v>310</v>
      </c>
      <c r="C507" s="102" t="s">
        <v>314</v>
      </c>
      <c r="D507" s="102" t="s">
        <v>315</v>
      </c>
      <c r="E507" s="73" t="s">
        <v>374</v>
      </c>
      <c r="F507" s="76"/>
      <c r="G507" s="42"/>
      <c r="H507" s="42"/>
      <c r="I507" s="42"/>
      <c r="J507" s="42"/>
      <c r="K507" s="42"/>
      <c r="L507" s="42"/>
      <c r="M507" s="43"/>
      <c r="N507" s="96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2" t="s">
        <v>310</v>
      </c>
      <c r="B508" s="105" t="s">
        <v>310</v>
      </c>
      <c r="C508" s="102" t="s">
        <v>314</v>
      </c>
      <c r="D508" s="102" t="s">
        <v>315</v>
      </c>
      <c r="E508" s="72" t="s">
        <v>375</v>
      </c>
      <c r="F508" s="77">
        <f>SUM(G508:V508)</f>
        <v>0</v>
      </c>
      <c r="G508" s="44"/>
      <c r="H508" s="44"/>
      <c r="I508" s="44"/>
      <c r="J508" s="44"/>
      <c r="K508" s="44"/>
      <c r="L508" s="44"/>
      <c r="M508" s="44"/>
      <c r="N508" s="97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2" t="s">
        <v>310</v>
      </c>
      <c r="B509" s="105" t="s">
        <v>310</v>
      </c>
      <c r="C509" s="102" t="s">
        <v>314</v>
      </c>
      <c r="D509" s="102" t="s">
        <v>315</v>
      </c>
      <c r="E509" s="70" t="s">
        <v>36</v>
      </c>
      <c r="F509" s="76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101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2" t="s">
        <v>310</v>
      </c>
      <c r="B510" s="105" t="s">
        <v>310</v>
      </c>
      <c r="C510" s="102" t="s">
        <v>316</v>
      </c>
      <c r="D510" s="102" t="s">
        <v>317</v>
      </c>
      <c r="E510" s="70" t="s">
        <v>373</v>
      </c>
      <c r="F510" s="76"/>
      <c r="G510" s="42"/>
      <c r="H510" s="42"/>
      <c r="I510" s="42"/>
      <c r="J510" s="42"/>
      <c r="K510" s="42"/>
      <c r="L510" s="42"/>
      <c r="M510" s="43"/>
      <c r="N510" s="96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2" t="s">
        <v>310</v>
      </c>
      <c r="B511" s="105" t="s">
        <v>310</v>
      </c>
      <c r="C511" s="102" t="s">
        <v>316</v>
      </c>
      <c r="D511" s="102" t="s">
        <v>317</v>
      </c>
      <c r="E511" s="73" t="s">
        <v>374</v>
      </c>
      <c r="F511" s="76"/>
      <c r="G511" s="42"/>
      <c r="H511" s="42"/>
      <c r="I511" s="42"/>
      <c r="J511" s="42"/>
      <c r="K511" s="42"/>
      <c r="L511" s="42"/>
      <c r="M511" s="43"/>
      <c r="N511" s="96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2" t="s">
        <v>310</v>
      </c>
      <c r="B512" s="105" t="s">
        <v>310</v>
      </c>
      <c r="C512" s="102" t="s">
        <v>316</v>
      </c>
      <c r="D512" s="102" t="s">
        <v>317</v>
      </c>
      <c r="E512" s="72" t="s">
        <v>375</v>
      </c>
      <c r="F512" s="77">
        <f>SUM(G512:V512)</f>
        <v>0</v>
      </c>
      <c r="G512" s="44"/>
      <c r="H512" s="44"/>
      <c r="I512" s="44"/>
      <c r="J512" s="44"/>
      <c r="K512" s="44"/>
      <c r="L512" s="44"/>
      <c r="M512" s="44"/>
      <c r="N512" s="97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2" t="s">
        <v>310</v>
      </c>
      <c r="B513" s="105" t="s">
        <v>310</v>
      </c>
      <c r="C513" s="102" t="s">
        <v>316</v>
      </c>
      <c r="D513" s="102" t="s">
        <v>317</v>
      </c>
      <c r="E513" s="70" t="s">
        <v>36</v>
      </c>
      <c r="F513" s="76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101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2" t="s">
        <v>310</v>
      </c>
      <c r="B514" s="105" t="s">
        <v>310</v>
      </c>
      <c r="C514" s="102" t="s">
        <v>318</v>
      </c>
      <c r="D514" s="102" t="s">
        <v>319</v>
      </c>
      <c r="E514" s="70" t="s">
        <v>373</v>
      </c>
      <c r="F514" s="76"/>
      <c r="G514" s="42"/>
      <c r="H514" s="42"/>
      <c r="I514" s="42"/>
      <c r="J514" s="42"/>
      <c r="K514" s="42"/>
      <c r="L514" s="42"/>
      <c r="M514" s="43"/>
      <c r="N514" s="96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2" t="s">
        <v>310</v>
      </c>
      <c r="B515" s="105" t="s">
        <v>310</v>
      </c>
      <c r="C515" s="102" t="s">
        <v>318</v>
      </c>
      <c r="D515" s="102" t="s">
        <v>319</v>
      </c>
      <c r="E515" s="73" t="s">
        <v>374</v>
      </c>
      <c r="F515" s="76"/>
      <c r="G515" s="42"/>
      <c r="H515" s="42"/>
      <c r="I515" s="42"/>
      <c r="J515" s="42"/>
      <c r="K515" s="42"/>
      <c r="L515" s="42"/>
      <c r="M515" s="43"/>
      <c r="N515" s="96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2" t="s">
        <v>310</v>
      </c>
      <c r="B516" s="105" t="s">
        <v>310</v>
      </c>
      <c r="C516" s="102" t="s">
        <v>318</v>
      </c>
      <c r="D516" s="102" t="s">
        <v>319</v>
      </c>
      <c r="E516" s="72" t="s">
        <v>375</v>
      </c>
      <c r="F516" s="77">
        <f>SUM(G516:V516)</f>
        <v>0</v>
      </c>
      <c r="G516" s="44"/>
      <c r="H516" s="44"/>
      <c r="I516" s="44"/>
      <c r="J516" s="44"/>
      <c r="K516" s="44"/>
      <c r="L516" s="44"/>
      <c r="M516" s="44"/>
      <c r="N516" s="97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2" t="s">
        <v>310</v>
      </c>
      <c r="B517" s="105" t="s">
        <v>310</v>
      </c>
      <c r="C517" s="102" t="s">
        <v>318</v>
      </c>
      <c r="D517" s="102" t="s">
        <v>319</v>
      </c>
      <c r="E517" s="13" t="s">
        <v>36</v>
      </c>
      <c r="F517" s="76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101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2" t="s">
        <v>310</v>
      </c>
      <c r="B518" s="105" t="s">
        <v>310</v>
      </c>
      <c r="C518" s="102" t="s">
        <v>320</v>
      </c>
      <c r="D518" s="102" t="s">
        <v>321</v>
      </c>
      <c r="E518" s="13" t="s">
        <v>373</v>
      </c>
      <c r="F518" s="76"/>
      <c r="G518" s="42"/>
      <c r="H518" s="42"/>
      <c r="I518" s="42"/>
      <c r="J518" s="42"/>
      <c r="K518" s="42"/>
      <c r="L518" s="42"/>
      <c r="M518" s="43"/>
      <c r="N518" s="96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2" t="s">
        <v>310</v>
      </c>
      <c r="B519" s="105" t="s">
        <v>310</v>
      </c>
      <c r="C519" s="102" t="s">
        <v>320</v>
      </c>
      <c r="D519" s="102" t="s">
        <v>321</v>
      </c>
      <c r="E519" s="71" t="s">
        <v>374</v>
      </c>
      <c r="F519" s="76"/>
      <c r="G519" s="42"/>
      <c r="H519" s="42"/>
      <c r="I519" s="42"/>
      <c r="J519" s="42"/>
      <c r="K519" s="42"/>
      <c r="L519" s="42"/>
      <c r="M519" s="43"/>
      <c r="N519" s="96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2" t="s">
        <v>310</v>
      </c>
      <c r="B520" s="105" t="s">
        <v>310</v>
      </c>
      <c r="C520" s="102" t="s">
        <v>320</v>
      </c>
      <c r="D520" s="102" t="s">
        <v>321</v>
      </c>
      <c r="E520" s="23" t="s">
        <v>375</v>
      </c>
      <c r="F520" s="77">
        <f>SUM(G520:V520)</f>
        <v>0</v>
      </c>
      <c r="G520" s="44"/>
      <c r="H520" s="44"/>
      <c r="I520" s="44"/>
      <c r="J520" s="44"/>
      <c r="K520" s="44"/>
      <c r="L520" s="44"/>
      <c r="M520" s="44"/>
      <c r="N520" s="97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2" t="s">
        <v>310</v>
      </c>
      <c r="B521" s="105" t="s">
        <v>310</v>
      </c>
      <c r="C521" s="102" t="s">
        <v>320</v>
      </c>
      <c r="D521" s="102" t="s">
        <v>321</v>
      </c>
      <c r="E521" s="13" t="s">
        <v>36</v>
      </c>
      <c r="F521" s="76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101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2" t="s">
        <v>310</v>
      </c>
      <c r="B522" s="105" t="s">
        <v>310</v>
      </c>
      <c r="C522" s="102" t="s">
        <v>322</v>
      </c>
      <c r="D522" s="102" t="s">
        <v>323</v>
      </c>
      <c r="E522" s="13" t="s">
        <v>373</v>
      </c>
      <c r="F522" s="76"/>
      <c r="G522" s="42"/>
      <c r="H522" s="42"/>
      <c r="I522" s="42"/>
      <c r="J522" s="42"/>
      <c r="K522" s="42"/>
      <c r="L522" s="42"/>
      <c r="M522" s="43"/>
      <c r="N522" s="96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2" t="s">
        <v>310</v>
      </c>
      <c r="B523" s="105" t="s">
        <v>310</v>
      </c>
      <c r="C523" s="102" t="s">
        <v>322</v>
      </c>
      <c r="D523" s="102" t="s">
        <v>323</v>
      </c>
      <c r="E523" s="71" t="s">
        <v>374</v>
      </c>
      <c r="F523" s="76"/>
      <c r="G523" s="42"/>
      <c r="H523" s="42"/>
      <c r="I523" s="42"/>
      <c r="J523" s="42"/>
      <c r="K523" s="42"/>
      <c r="L523" s="42"/>
      <c r="M523" s="43"/>
      <c r="N523" s="96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2" t="s">
        <v>310</v>
      </c>
      <c r="B524" s="105" t="s">
        <v>310</v>
      </c>
      <c r="C524" s="102" t="s">
        <v>322</v>
      </c>
      <c r="D524" s="102" t="s">
        <v>323</v>
      </c>
      <c r="E524" s="23" t="s">
        <v>375</v>
      </c>
      <c r="F524" s="77">
        <f>SUM(G524:V524)</f>
        <v>0</v>
      </c>
      <c r="G524" s="44"/>
      <c r="H524" s="44"/>
      <c r="I524" s="44"/>
      <c r="J524" s="44"/>
      <c r="K524" s="44"/>
      <c r="L524" s="44"/>
      <c r="M524" s="44"/>
      <c r="N524" s="97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2" t="s">
        <v>310</v>
      </c>
      <c r="B525" s="105" t="s">
        <v>310</v>
      </c>
      <c r="C525" s="102" t="s">
        <v>322</v>
      </c>
      <c r="D525" s="102" t="s">
        <v>323</v>
      </c>
      <c r="E525" s="13" t="s">
        <v>36</v>
      </c>
      <c r="F525" s="76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101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2" t="s">
        <v>310</v>
      </c>
      <c r="B526" s="105" t="s">
        <v>310</v>
      </c>
      <c r="C526" s="102" t="s">
        <v>324</v>
      </c>
      <c r="D526" s="102" t="s">
        <v>325</v>
      </c>
      <c r="E526" s="13" t="s">
        <v>373</v>
      </c>
      <c r="F526" s="76"/>
      <c r="G526" s="42"/>
      <c r="H526" s="42"/>
      <c r="I526" s="42"/>
      <c r="J526" s="42"/>
      <c r="K526" s="42"/>
      <c r="L526" s="42"/>
      <c r="M526" s="43"/>
      <c r="N526" s="96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2" t="s">
        <v>310</v>
      </c>
      <c r="B527" s="105" t="s">
        <v>310</v>
      </c>
      <c r="C527" s="102" t="s">
        <v>324</v>
      </c>
      <c r="D527" s="102" t="s">
        <v>325</v>
      </c>
      <c r="E527" s="71" t="s">
        <v>374</v>
      </c>
      <c r="F527" s="76"/>
      <c r="G527" s="42"/>
      <c r="H527" s="42"/>
      <c r="I527" s="42"/>
      <c r="J527" s="42"/>
      <c r="K527" s="42"/>
      <c r="L527" s="42"/>
      <c r="M527" s="43"/>
      <c r="N527" s="96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2" t="s">
        <v>310</v>
      </c>
      <c r="B528" s="105" t="s">
        <v>310</v>
      </c>
      <c r="C528" s="102" t="s">
        <v>324</v>
      </c>
      <c r="D528" s="102" t="s">
        <v>325</v>
      </c>
      <c r="E528" s="23" t="s">
        <v>375</v>
      </c>
      <c r="F528" s="77">
        <f>SUM(G528:V528)</f>
        <v>0</v>
      </c>
      <c r="G528" s="44"/>
      <c r="H528" s="44"/>
      <c r="I528" s="44"/>
      <c r="J528" s="44"/>
      <c r="K528" s="44"/>
      <c r="L528" s="44"/>
      <c r="M528" s="44"/>
      <c r="N528" s="97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2" t="s">
        <v>310</v>
      </c>
      <c r="B529" s="105" t="s">
        <v>310</v>
      </c>
      <c r="C529" s="102" t="s">
        <v>324</v>
      </c>
      <c r="D529" s="102" t="s">
        <v>325</v>
      </c>
      <c r="E529" s="13" t="s">
        <v>36</v>
      </c>
      <c r="F529" s="76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101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2" t="s">
        <v>310</v>
      </c>
      <c r="B530" s="105" t="s">
        <v>310</v>
      </c>
      <c r="C530" s="102" t="s">
        <v>326</v>
      </c>
      <c r="D530" s="102" t="s">
        <v>327</v>
      </c>
      <c r="E530" s="13" t="s">
        <v>373</v>
      </c>
      <c r="F530" s="76"/>
      <c r="G530" s="42"/>
      <c r="H530" s="42"/>
      <c r="I530" s="42"/>
      <c r="J530" s="42"/>
      <c r="K530" s="42"/>
      <c r="L530" s="42"/>
      <c r="M530" s="43"/>
      <c r="N530" s="96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2" t="s">
        <v>310</v>
      </c>
      <c r="B531" s="105" t="s">
        <v>310</v>
      </c>
      <c r="C531" s="102" t="s">
        <v>326</v>
      </c>
      <c r="D531" s="102" t="s">
        <v>327</v>
      </c>
      <c r="E531" s="71" t="s">
        <v>374</v>
      </c>
      <c r="F531" s="76"/>
      <c r="G531" s="42"/>
      <c r="H531" s="42"/>
      <c r="I531" s="42"/>
      <c r="J531" s="42"/>
      <c r="K531" s="42"/>
      <c r="L531" s="42"/>
      <c r="M531" s="43"/>
      <c r="N531" s="96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2" t="s">
        <v>310</v>
      </c>
      <c r="B532" s="105" t="s">
        <v>310</v>
      </c>
      <c r="C532" s="102" t="s">
        <v>326</v>
      </c>
      <c r="D532" s="102" t="s">
        <v>327</v>
      </c>
      <c r="E532" s="23" t="s">
        <v>375</v>
      </c>
      <c r="F532" s="77">
        <f>SUM(G532:V532)</f>
        <v>0</v>
      </c>
      <c r="G532" s="44"/>
      <c r="H532" s="44"/>
      <c r="I532" s="44"/>
      <c r="J532" s="44"/>
      <c r="K532" s="44"/>
      <c r="L532" s="44"/>
      <c r="M532" s="44"/>
      <c r="N532" s="97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2" t="s">
        <v>310</v>
      </c>
      <c r="B533" s="105" t="s">
        <v>310</v>
      </c>
      <c r="C533" s="102" t="s">
        <v>326</v>
      </c>
      <c r="D533" s="102" t="s">
        <v>327</v>
      </c>
      <c r="E533" s="13" t="s">
        <v>36</v>
      </c>
      <c r="F533" s="76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101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2" t="s">
        <v>310</v>
      </c>
      <c r="B534" s="105" t="s">
        <v>310</v>
      </c>
      <c r="C534" s="102" t="s">
        <v>328</v>
      </c>
      <c r="D534" s="102" t="s">
        <v>329</v>
      </c>
      <c r="E534" s="13" t="s">
        <v>373</v>
      </c>
      <c r="F534" s="76"/>
      <c r="G534" s="42"/>
      <c r="H534" s="42"/>
      <c r="I534" s="42"/>
      <c r="J534" s="42"/>
      <c r="K534" s="42"/>
      <c r="L534" s="42"/>
      <c r="M534" s="43"/>
      <c r="N534" s="96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2" t="s">
        <v>310</v>
      </c>
      <c r="B535" s="105" t="s">
        <v>310</v>
      </c>
      <c r="C535" s="102" t="s">
        <v>328</v>
      </c>
      <c r="D535" s="102" t="s">
        <v>329</v>
      </c>
      <c r="E535" s="71" t="s">
        <v>374</v>
      </c>
      <c r="F535" s="76"/>
      <c r="G535" s="42"/>
      <c r="H535" s="42"/>
      <c r="I535" s="42"/>
      <c r="J535" s="42"/>
      <c r="K535" s="42"/>
      <c r="L535" s="42"/>
      <c r="M535" s="43"/>
      <c r="N535" s="96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2" t="s">
        <v>310</v>
      </c>
      <c r="B536" s="105" t="s">
        <v>310</v>
      </c>
      <c r="C536" s="102" t="s">
        <v>328</v>
      </c>
      <c r="D536" s="102" t="s">
        <v>329</v>
      </c>
      <c r="E536" s="23" t="s">
        <v>375</v>
      </c>
      <c r="F536" s="77">
        <f>SUM(G536:V536)</f>
        <v>0</v>
      </c>
      <c r="G536" s="44"/>
      <c r="H536" s="44"/>
      <c r="I536" s="44"/>
      <c r="J536" s="44"/>
      <c r="K536" s="44"/>
      <c r="L536" s="44"/>
      <c r="M536" s="44"/>
      <c r="N536" s="97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2" t="s">
        <v>310</v>
      </c>
      <c r="B537" s="105" t="s">
        <v>310</v>
      </c>
      <c r="C537" s="102" t="s">
        <v>328</v>
      </c>
      <c r="D537" s="102" t="s">
        <v>329</v>
      </c>
      <c r="E537" s="13" t="s">
        <v>36</v>
      </c>
      <c r="F537" s="76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101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2" t="s">
        <v>310</v>
      </c>
      <c r="B538" s="105" t="s">
        <v>310</v>
      </c>
      <c r="C538" s="102" t="s">
        <v>330</v>
      </c>
      <c r="D538" s="102" t="s">
        <v>331</v>
      </c>
      <c r="E538" s="13" t="s">
        <v>373</v>
      </c>
      <c r="F538" s="76"/>
      <c r="G538" s="42"/>
      <c r="H538" s="42"/>
      <c r="I538" s="42"/>
      <c r="J538" s="42"/>
      <c r="K538" s="42"/>
      <c r="L538" s="42"/>
      <c r="M538" s="43"/>
      <c r="N538" s="96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2" t="s">
        <v>310</v>
      </c>
      <c r="B539" s="105" t="s">
        <v>310</v>
      </c>
      <c r="C539" s="102" t="s">
        <v>330</v>
      </c>
      <c r="D539" s="102" t="s">
        <v>331</v>
      </c>
      <c r="E539" s="71" t="s">
        <v>374</v>
      </c>
      <c r="F539" s="76"/>
      <c r="G539" s="42"/>
      <c r="H539" s="42"/>
      <c r="I539" s="42"/>
      <c r="J539" s="42"/>
      <c r="K539" s="42"/>
      <c r="L539" s="42"/>
      <c r="M539" s="43"/>
      <c r="N539" s="96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2" t="s">
        <v>310</v>
      </c>
      <c r="B540" s="105" t="s">
        <v>310</v>
      </c>
      <c r="C540" s="102" t="s">
        <v>330</v>
      </c>
      <c r="D540" s="102" t="s">
        <v>331</v>
      </c>
      <c r="E540" s="23" t="s">
        <v>375</v>
      </c>
      <c r="F540" s="77">
        <f>SUM(G540:V540)</f>
        <v>0</v>
      </c>
      <c r="G540" s="44"/>
      <c r="H540" s="44"/>
      <c r="I540" s="44"/>
      <c r="J540" s="44"/>
      <c r="K540" s="44"/>
      <c r="L540" s="44"/>
      <c r="M540" s="44"/>
      <c r="N540" s="97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2" t="s">
        <v>310</v>
      </c>
      <c r="B541" s="105" t="s">
        <v>310</v>
      </c>
      <c r="C541" s="102" t="s">
        <v>330</v>
      </c>
      <c r="D541" s="102" t="s">
        <v>331</v>
      </c>
      <c r="E541" s="13" t="s">
        <v>36</v>
      </c>
      <c r="F541" s="76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101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2" t="s">
        <v>310</v>
      </c>
      <c r="B542" s="105" t="s">
        <v>310</v>
      </c>
      <c r="C542" s="102" t="s">
        <v>332</v>
      </c>
      <c r="D542" s="102" t="s">
        <v>333</v>
      </c>
      <c r="E542" s="13" t="s">
        <v>373</v>
      </c>
      <c r="F542" s="76"/>
      <c r="G542" s="42"/>
      <c r="H542" s="42"/>
      <c r="I542" s="42"/>
      <c r="J542" s="42"/>
      <c r="K542" s="42"/>
      <c r="L542" s="42"/>
      <c r="M542" s="43"/>
      <c r="N542" s="96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2" t="s">
        <v>310</v>
      </c>
      <c r="B543" s="105" t="s">
        <v>310</v>
      </c>
      <c r="C543" s="102" t="s">
        <v>332</v>
      </c>
      <c r="D543" s="102" t="s">
        <v>333</v>
      </c>
      <c r="E543" s="71" t="s">
        <v>374</v>
      </c>
      <c r="F543" s="76"/>
      <c r="G543" s="42"/>
      <c r="H543" s="42"/>
      <c r="I543" s="42"/>
      <c r="J543" s="42"/>
      <c r="K543" s="42"/>
      <c r="L543" s="42"/>
      <c r="M543" s="43"/>
      <c r="N543" s="96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2" t="s">
        <v>310</v>
      </c>
      <c r="B544" s="105" t="s">
        <v>310</v>
      </c>
      <c r="C544" s="102" t="s">
        <v>332</v>
      </c>
      <c r="D544" s="102" t="s">
        <v>333</v>
      </c>
      <c r="E544" s="23" t="s">
        <v>375</v>
      </c>
      <c r="F544" s="77">
        <f>SUM(G544:V544)</f>
        <v>0</v>
      </c>
      <c r="G544" s="44"/>
      <c r="H544" s="44"/>
      <c r="I544" s="44"/>
      <c r="J544" s="44"/>
      <c r="K544" s="44"/>
      <c r="L544" s="44"/>
      <c r="M544" s="44"/>
      <c r="N544" s="97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2" t="s">
        <v>310</v>
      </c>
      <c r="B545" s="105" t="s">
        <v>310</v>
      </c>
      <c r="C545" s="102" t="s">
        <v>332</v>
      </c>
      <c r="D545" s="102" t="s">
        <v>333</v>
      </c>
      <c r="E545" s="13" t="s">
        <v>36</v>
      </c>
      <c r="F545" s="76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101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2" t="s">
        <v>310</v>
      </c>
      <c r="B546" s="105" t="s">
        <v>310</v>
      </c>
      <c r="C546" s="102" t="s">
        <v>334</v>
      </c>
      <c r="D546" s="102" t="s">
        <v>335</v>
      </c>
      <c r="E546" s="13" t="s">
        <v>373</v>
      </c>
      <c r="F546" s="76"/>
      <c r="G546" s="42"/>
      <c r="H546" s="42"/>
      <c r="I546" s="42"/>
      <c r="J546" s="42"/>
      <c r="K546" s="42"/>
      <c r="L546" s="42"/>
      <c r="M546" s="43"/>
      <c r="N546" s="96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2" t="s">
        <v>310</v>
      </c>
      <c r="B547" s="105" t="s">
        <v>310</v>
      </c>
      <c r="C547" s="102" t="s">
        <v>334</v>
      </c>
      <c r="D547" s="102" t="s">
        <v>335</v>
      </c>
      <c r="E547" s="71" t="s">
        <v>374</v>
      </c>
      <c r="F547" s="76"/>
      <c r="G547" s="42"/>
      <c r="H547" s="42"/>
      <c r="I547" s="42"/>
      <c r="J547" s="42"/>
      <c r="K547" s="42"/>
      <c r="L547" s="42"/>
      <c r="M547" s="43"/>
      <c r="N547" s="96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2" t="s">
        <v>310</v>
      </c>
      <c r="B548" s="105" t="s">
        <v>310</v>
      </c>
      <c r="C548" s="102" t="s">
        <v>334</v>
      </c>
      <c r="D548" s="102" t="s">
        <v>335</v>
      </c>
      <c r="E548" s="23" t="s">
        <v>375</v>
      </c>
      <c r="F548" s="77">
        <f>SUM(G548:V548)</f>
        <v>0</v>
      </c>
      <c r="G548" s="44"/>
      <c r="H548" s="44"/>
      <c r="I548" s="44"/>
      <c r="J548" s="44"/>
      <c r="K548" s="44"/>
      <c r="L548" s="44"/>
      <c r="M548" s="44"/>
      <c r="N548" s="97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2" t="s">
        <v>310</v>
      </c>
      <c r="B549" s="105" t="s">
        <v>310</v>
      </c>
      <c r="C549" s="102" t="s">
        <v>334</v>
      </c>
      <c r="D549" s="102" t="s">
        <v>335</v>
      </c>
      <c r="E549" s="13" t="s">
        <v>36</v>
      </c>
      <c r="F549" s="76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101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2" t="s">
        <v>310</v>
      </c>
      <c r="B550" s="105" t="s">
        <v>310</v>
      </c>
      <c r="C550" s="102" t="s">
        <v>336</v>
      </c>
      <c r="D550" s="102" t="s">
        <v>337</v>
      </c>
      <c r="E550" s="13" t="s">
        <v>373</v>
      </c>
      <c r="F550" s="76"/>
      <c r="G550" s="42"/>
      <c r="H550" s="42"/>
      <c r="I550" s="42"/>
      <c r="J550" s="42"/>
      <c r="K550" s="42"/>
      <c r="L550" s="42"/>
      <c r="M550" s="43"/>
      <c r="N550" s="96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02" t="s">
        <v>310</v>
      </c>
      <c r="B551" s="105" t="s">
        <v>310</v>
      </c>
      <c r="C551" s="102" t="s">
        <v>336</v>
      </c>
      <c r="D551" s="102" t="s">
        <v>337</v>
      </c>
      <c r="E551" s="71" t="s">
        <v>374</v>
      </c>
      <c r="F551" s="76"/>
      <c r="G551" s="42"/>
      <c r="H551" s="42"/>
      <c r="I551" s="42"/>
      <c r="J551" s="42"/>
      <c r="K551" s="42"/>
      <c r="L551" s="42"/>
      <c r="M551" s="43"/>
      <c r="N551" s="96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02" t="s">
        <v>310</v>
      </c>
      <c r="B552" s="105" t="s">
        <v>310</v>
      </c>
      <c r="C552" s="102" t="s">
        <v>336</v>
      </c>
      <c r="D552" s="102" t="s">
        <v>337</v>
      </c>
      <c r="E552" s="23" t="s">
        <v>375</v>
      </c>
      <c r="F552" s="77">
        <f>SUM(G552:V552)</f>
        <v>0</v>
      </c>
      <c r="G552" s="44"/>
      <c r="H552" s="44"/>
      <c r="I552" s="44"/>
      <c r="J552" s="44"/>
      <c r="K552" s="44"/>
      <c r="L552" s="44"/>
      <c r="M552" s="44"/>
      <c r="N552" s="97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02" t="s">
        <v>310</v>
      </c>
      <c r="B553" s="105" t="s">
        <v>310</v>
      </c>
      <c r="C553" s="102" t="s">
        <v>336</v>
      </c>
      <c r="D553" s="102" t="s">
        <v>337</v>
      </c>
      <c r="E553" s="13" t="s">
        <v>36</v>
      </c>
      <c r="F553" s="76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101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2" t="s">
        <v>310</v>
      </c>
      <c r="B554" s="105" t="s">
        <v>310</v>
      </c>
      <c r="C554" s="102" t="s">
        <v>338</v>
      </c>
      <c r="D554" s="102" t="s">
        <v>339</v>
      </c>
      <c r="E554" s="13" t="s">
        <v>373</v>
      </c>
      <c r="F554" s="76"/>
      <c r="G554" s="42"/>
      <c r="H554" s="42"/>
      <c r="I554" s="42"/>
      <c r="J554" s="42"/>
      <c r="K554" s="42"/>
      <c r="L554" s="42"/>
      <c r="M554" s="43"/>
      <c r="N554" s="96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2" t="s">
        <v>310</v>
      </c>
      <c r="B555" s="105" t="s">
        <v>310</v>
      </c>
      <c r="C555" s="102" t="s">
        <v>338</v>
      </c>
      <c r="D555" s="102" t="s">
        <v>339</v>
      </c>
      <c r="E555" s="71" t="s">
        <v>374</v>
      </c>
      <c r="F555" s="76"/>
      <c r="G555" s="42"/>
      <c r="H555" s="42"/>
      <c r="I555" s="42"/>
      <c r="J555" s="42"/>
      <c r="K555" s="42"/>
      <c r="L555" s="42"/>
      <c r="M555" s="43"/>
      <c r="N555" s="96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2" t="s">
        <v>310</v>
      </c>
      <c r="B556" s="105" t="s">
        <v>310</v>
      </c>
      <c r="C556" s="102" t="s">
        <v>338</v>
      </c>
      <c r="D556" s="102" t="s">
        <v>339</v>
      </c>
      <c r="E556" s="23" t="s">
        <v>375</v>
      </c>
      <c r="F556" s="77">
        <f>SUM(G556:V556)</f>
        <v>0</v>
      </c>
      <c r="G556" s="44"/>
      <c r="H556" s="44"/>
      <c r="I556" s="44"/>
      <c r="J556" s="44"/>
      <c r="K556" s="44"/>
      <c r="L556" s="44"/>
      <c r="M556" s="44"/>
      <c r="N556" s="97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2" t="s">
        <v>310</v>
      </c>
      <c r="B557" s="105" t="s">
        <v>310</v>
      </c>
      <c r="C557" s="102" t="s">
        <v>338</v>
      </c>
      <c r="D557" s="102" t="s">
        <v>339</v>
      </c>
      <c r="E557" s="13" t="s">
        <v>36</v>
      </c>
      <c r="F557" s="76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101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2" t="s">
        <v>310</v>
      </c>
      <c r="B558" s="105" t="s">
        <v>310</v>
      </c>
      <c r="C558" s="102" t="s">
        <v>340</v>
      </c>
      <c r="D558" s="102" t="s">
        <v>341</v>
      </c>
      <c r="E558" s="13" t="s">
        <v>373</v>
      </c>
      <c r="F558" s="76"/>
      <c r="G558" s="42"/>
      <c r="H558" s="42"/>
      <c r="I558" s="42"/>
      <c r="J558" s="42"/>
      <c r="K558" s="42"/>
      <c r="L558" s="42"/>
      <c r="M558" s="43"/>
      <c r="N558" s="96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2" t="s">
        <v>310</v>
      </c>
      <c r="B559" s="105" t="s">
        <v>310</v>
      </c>
      <c r="C559" s="102" t="s">
        <v>340</v>
      </c>
      <c r="D559" s="102" t="s">
        <v>341</v>
      </c>
      <c r="E559" s="71" t="s">
        <v>374</v>
      </c>
      <c r="F559" s="76"/>
      <c r="G559" s="42"/>
      <c r="H559" s="42"/>
      <c r="I559" s="42"/>
      <c r="J559" s="42"/>
      <c r="K559" s="42"/>
      <c r="L559" s="42"/>
      <c r="M559" s="43"/>
      <c r="N559" s="96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2" t="s">
        <v>310</v>
      </c>
      <c r="B560" s="105" t="s">
        <v>310</v>
      </c>
      <c r="C560" s="102" t="s">
        <v>340</v>
      </c>
      <c r="D560" s="102" t="s">
        <v>341</v>
      </c>
      <c r="E560" s="23" t="s">
        <v>375</v>
      </c>
      <c r="F560" s="77">
        <f>SUM(G560:V560)</f>
        <v>0</v>
      </c>
      <c r="G560" s="44"/>
      <c r="H560" s="44"/>
      <c r="I560" s="44"/>
      <c r="J560" s="44"/>
      <c r="K560" s="44"/>
      <c r="L560" s="44"/>
      <c r="M560" s="44"/>
      <c r="N560" s="97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2" t="s">
        <v>310</v>
      </c>
      <c r="B561" s="105" t="s">
        <v>310</v>
      </c>
      <c r="C561" s="102" t="s">
        <v>340</v>
      </c>
      <c r="D561" s="102" t="s">
        <v>341</v>
      </c>
      <c r="E561" s="13" t="s">
        <v>36</v>
      </c>
      <c r="F561" s="76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101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2">
        <v>22</v>
      </c>
      <c r="B562" s="102" t="s">
        <v>342</v>
      </c>
      <c r="C562" s="102" t="s">
        <v>343</v>
      </c>
      <c r="D562" s="102" t="s">
        <v>344</v>
      </c>
      <c r="E562" s="13" t="s">
        <v>373</v>
      </c>
      <c r="F562" s="76"/>
      <c r="G562" s="42"/>
      <c r="H562" s="42"/>
      <c r="I562" s="42"/>
      <c r="J562" s="42"/>
      <c r="K562" s="42"/>
      <c r="L562" s="42"/>
      <c r="M562" s="43"/>
      <c r="N562" s="96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2" t="s">
        <v>342</v>
      </c>
      <c r="B563" s="102" t="s">
        <v>342</v>
      </c>
      <c r="C563" s="102" t="s">
        <v>343</v>
      </c>
      <c r="D563" s="102" t="s">
        <v>344</v>
      </c>
      <c r="E563" s="71" t="s">
        <v>374</v>
      </c>
      <c r="F563" s="76"/>
      <c r="G563" s="42"/>
      <c r="H563" s="42"/>
      <c r="I563" s="42"/>
      <c r="J563" s="42"/>
      <c r="K563" s="42"/>
      <c r="L563" s="42"/>
      <c r="M563" s="43"/>
      <c r="N563" s="96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2" t="s">
        <v>342</v>
      </c>
      <c r="B564" s="102" t="s">
        <v>342</v>
      </c>
      <c r="C564" s="102" t="s">
        <v>343</v>
      </c>
      <c r="D564" s="102" t="s">
        <v>344</v>
      </c>
      <c r="E564" s="23" t="s">
        <v>375</v>
      </c>
      <c r="F564" s="77">
        <f>SUM(G564:V564)</f>
        <v>0</v>
      </c>
      <c r="G564" s="44"/>
      <c r="H564" s="44"/>
      <c r="I564" s="44"/>
      <c r="J564" s="44"/>
      <c r="K564" s="44"/>
      <c r="L564" s="44"/>
      <c r="M564" s="44"/>
      <c r="N564" s="97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2" t="s">
        <v>342</v>
      </c>
      <c r="B565" s="102" t="s">
        <v>342</v>
      </c>
      <c r="C565" s="102" t="s">
        <v>343</v>
      </c>
      <c r="D565" s="102" t="s">
        <v>344</v>
      </c>
      <c r="E565" s="13" t="s">
        <v>36</v>
      </c>
      <c r="F565" s="76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101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2" t="s">
        <v>342</v>
      </c>
      <c r="B566" s="102" t="s">
        <v>342</v>
      </c>
      <c r="C566" s="102" t="s">
        <v>345</v>
      </c>
      <c r="D566" s="102" t="s">
        <v>342</v>
      </c>
      <c r="E566" s="13" t="s">
        <v>373</v>
      </c>
      <c r="F566" s="75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35</v>
      </c>
      <c r="M566" s="43"/>
      <c r="N566" s="42">
        <v>36.2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2" t="s">
        <v>342</v>
      </c>
      <c r="B567" s="102" t="s">
        <v>342</v>
      </c>
      <c r="C567" s="102" t="s">
        <v>345</v>
      </c>
      <c r="D567" s="102" t="s">
        <v>342</v>
      </c>
      <c r="E567" s="71" t="s">
        <v>374</v>
      </c>
      <c r="F567" s="75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36.2</v>
      </c>
      <c r="O567" s="42">
        <v>118</v>
      </c>
      <c r="P567" s="43"/>
      <c r="Q567" s="42">
        <v>283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2" t="s">
        <v>342</v>
      </c>
      <c r="B568" s="102" t="s">
        <v>342</v>
      </c>
      <c r="C568" s="102" t="s">
        <v>345</v>
      </c>
      <c r="D568" s="102" t="s">
        <v>342</v>
      </c>
      <c r="E568" s="23" t="s">
        <v>375</v>
      </c>
      <c r="F568" s="77">
        <f>SUM(G568:V568)</f>
        <v>97</v>
      </c>
      <c r="G568" s="44">
        <v>4</v>
      </c>
      <c r="H568" s="44">
        <v>5</v>
      </c>
      <c r="I568" s="44">
        <v>42</v>
      </c>
      <c r="J568" s="44">
        <v>1</v>
      </c>
      <c r="K568" s="44">
        <v>3</v>
      </c>
      <c r="L568" s="44">
        <v>4</v>
      </c>
      <c r="M568" s="44"/>
      <c r="N568" s="44">
        <v>3</v>
      </c>
      <c r="O568" s="44">
        <v>4</v>
      </c>
      <c r="P568" s="44"/>
      <c r="Q568" s="44">
        <v>16</v>
      </c>
      <c r="R568" s="44"/>
      <c r="S568" s="44"/>
      <c r="T568" s="44"/>
      <c r="U568" s="44"/>
      <c r="V568" s="44">
        <v>15</v>
      </c>
    </row>
    <row r="569" spans="1:22" s="27" customFormat="1" ht="25.5" customHeight="1">
      <c r="A569" s="102" t="s">
        <v>342</v>
      </c>
      <c r="B569" s="102" t="s">
        <v>342</v>
      </c>
      <c r="C569" s="102" t="s">
        <v>345</v>
      </c>
      <c r="D569" s="102" t="s">
        <v>342</v>
      </c>
      <c r="E569" s="26" t="s">
        <v>36</v>
      </c>
      <c r="F569" s="79" t="s">
        <v>450</v>
      </c>
      <c r="G569" s="26" t="s">
        <v>437</v>
      </c>
      <c r="H569" s="26" t="s">
        <v>434</v>
      </c>
      <c r="I569" s="26" t="s">
        <v>434</v>
      </c>
      <c r="J569" s="26" t="s">
        <v>359</v>
      </c>
      <c r="K569" s="26" t="s">
        <v>438</v>
      </c>
      <c r="L569" s="26" t="s">
        <v>347</v>
      </c>
      <c r="M569" s="41" t="s">
        <v>37</v>
      </c>
      <c r="N569" s="26" t="s">
        <v>49</v>
      </c>
      <c r="O569" s="26" t="s">
        <v>449</v>
      </c>
      <c r="P569" s="41" t="s">
        <v>37</v>
      </c>
      <c r="Q569" s="26" t="s">
        <v>439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454</v>
      </c>
    </row>
    <row r="570" spans="1:22" s="14" customFormat="1" ht="7.5" customHeight="1">
      <c r="A570" s="102" t="s">
        <v>342</v>
      </c>
      <c r="B570" s="102" t="s">
        <v>342</v>
      </c>
      <c r="C570" s="102" t="s">
        <v>348</v>
      </c>
      <c r="D570" s="102" t="s">
        <v>349</v>
      </c>
      <c r="E570" s="13" t="s">
        <v>373</v>
      </c>
      <c r="F570" s="76"/>
      <c r="G570" s="42"/>
      <c r="H570" s="42"/>
      <c r="I570" s="42"/>
      <c r="J570" s="42"/>
      <c r="K570" s="42"/>
      <c r="L570" s="42"/>
      <c r="M570" s="43"/>
      <c r="N570" s="96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2" t="s">
        <v>342</v>
      </c>
      <c r="B571" s="102" t="s">
        <v>342</v>
      </c>
      <c r="C571" s="102" t="s">
        <v>348</v>
      </c>
      <c r="D571" s="102" t="s">
        <v>349</v>
      </c>
      <c r="E571" s="71" t="s">
        <v>374</v>
      </c>
      <c r="F571" s="76"/>
      <c r="G571" s="42"/>
      <c r="H571" s="42"/>
      <c r="I571" s="42"/>
      <c r="J571" s="42"/>
      <c r="K571" s="42"/>
      <c r="L571" s="42"/>
      <c r="M571" s="43"/>
      <c r="N571" s="96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2" t="s">
        <v>342</v>
      </c>
      <c r="B572" s="102" t="s">
        <v>342</v>
      </c>
      <c r="C572" s="102" t="s">
        <v>348</v>
      </c>
      <c r="D572" s="102" t="s">
        <v>349</v>
      </c>
      <c r="E572" s="23" t="s">
        <v>375</v>
      </c>
      <c r="F572" s="77">
        <f>SUM(G572:V572)</f>
        <v>0</v>
      </c>
      <c r="G572" s="44"/>
      <c r="H572" s="44"/>
      <c r="I572" s="44"/>
      <c r="J572" s="44"/>
      <c r="K572" s="44"/>
      <c r="L572" s="44"/>
      <c r="M572" s="44"/>
      <c r="N572" s="97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2" t="s">
        <v>342</v>
      </c>
      <c r="B573" s="102" t="s">
        <v>342</v>
      </c>
      <c r="C573" s="102" t="s">
        <v>348</v>
      </c>
      <c r="D573" s="102" t="s">
        <v>349</v>
      </c>
      <c r="E573" s="13" t="s">
        <v>36</v>
      </c>
      <c r="F573" s="76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101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2" t="s">
        <v>342</v>
      </c>
      <c r="B574" s="102" t="s">
        <v>342</v>
      </c>
      <c r="C574" s="102" t="s">
        <v>350</v>
      </c>
      <c r="D574" s="102" t="s">
        <v>351</v>
      </c>
      <c r="E574" s="13" t="s">
        <v>373</v>
      </c>
      <c r="F574" s="75">
        <v>703</v>
      </c>
      <c r="G574" s="42"/>
      <c r="H574" s="42"/>
      <c r="I574" s="42">
        <v>703</v>
      </c>
      <c r="J574" s="42"/>
      <c r="K574" s="42"/>
      <c r="L574" s="42"/>
      <c r="M574" s="43"/>
      <c r="N574" s="96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2" t="s">
        <v>342</v>
      </c>
      <c r="B575" s="102" t="s">
        <v>342</v>
      </c>
      <c r="C575" s="102" t="s">
        <v>350</v>
      </c>
      <c r="D575" s="102" t="s">
        <v>351</v>
      </c>
      <c r="E575" s="71" t="s">
        <v>374</v>
      </c>
      <c r="F575" s="75">
        <v>703</v>
      </c>
      <c r="G575" s="42"/>
      <c r="H575" s="42"/>
      <c r="I575" s="42">
        <v>703</v>
      </c>
      <c r="J575" s="42"/>
      <c r="K575" s="42"/>
      <c r="L575" s="42"/>
      <c r="M575" s="43"/>
      <c r="N575" s="96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2" t="s">
        <v>342</v>
      </c>
      <c r="B576" s="102" t="s">
        <v>342</v>
      </c>
      <c r="C576" s="102" t="s">
        <v>350</v>
      </c>
      <c r="D576" s="102" t="s">
        <v>351</v>
      </c>
      <c r="E576" s="23" t="s">
        <v>375</v>
      </c>
      <c r="F576" s="77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97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2" t="s">
        <v>342</v>
      </c>
      <c r="B577" s="102" t="s">
        <v>342</v>
      </c>
      <c r="C577" s="102" t="s">
        <v>350</v>
      </c>
      <c r="D577" s="102" t="s">
        <v>351</v>
      </c>
      <c r="E577" s="13" t="s">
        <v>36</v>
      </c>
      <c r="F577" s="76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101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2">
        <v>23</v>
      </c>
      <c r="B578" s="105" t="s">
        <v>352</v>
      </c>
      <c r="C578" s="102" t="s">
        <v>353</v>
      </c>
      <c r="D578" s="102" t="s">
        <v>352</v>
      </c>
      <c r="E578" s="13" t="s">
        <v>373</v>
      </c>
      <c r="F578" s="75">
        <v>19.5</v>
      </c>
      <c r="G578" s="42">
        <v>126</v>
      </c>
      <c r="H578" s="42">
        <v>126</v>
      </c>
      <c r="I578" s="42">
        <v>35</v>
      </c>
      <c r="J578" s="42">
        <v>126</v>
      </c>
      <c r="K578" s="42">
        <v>124</v>
      </c>
      <c r="L578" s="42">
        <v>126</v>
      </c>
      <c r="M578" s="43"/>
      <c r="N578" s="42">
        <v>22.8</v>
      </c>
      <c r="O578" s="42">
        <v>21</v>
      </c>
      <c r="P578" s="43"/>
      <c r="Q578" s="42">
        <v>19.5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2" t="s">
        <v>352</v>
      </c>
      <c r="B579" s="105" t="s">
        <v>352</v>
      </c>
      <c r="C579" s="102" t="s">
        <v>353</v>
      </c>
      <c r="D579" s="102" t="s">
        <v>352</v>
      </c>
      <c r="E579" s="71" t="s">
        <v>374</v>
      </c>
      <c r="F579" s="75">
        <v>211</v>
      </c>
      <c r="G579" s="42">
        <v>126</v>
      </c>
      <c r="H579" s="42">
        <v>126</v>
      </c>
      <c r="I579" s="42">
        <v>188</v>
      </c>
      <c r="J579" s="42">
        <v>126</v>
      </c>
      <c r="K579" s="42">
        <v>124</v>
      </c>
      <c r="L579" s="42">
        <v>187</v>
      </c>
      <c r="M579" s="43"/>
      <c r="N579" s="42">
        <v>22.8</v>
      </c>
      <c r="O579" s="42">
        <v>21</v>
      </c>
      <c r="P579" s="43"/>
      <c r="Q579" s="42">
        <v>189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2" t="s">
        <v>352</v>
      </c>
      <c r="B580" s="105" t="s">
        <v>352</v>
      </c>
      <c r="C580" s="102" t="s">
        <v>353</v>
      </c>
      <c r="D580" s="102" t="s">
        <v>352</v>
      </c>
      <c r="E580" s="23" t="s">
        <v>375</v>
      </c>
      <c r="F580" s="77">
        <f>SUM(G580:V580)</f>
        <v>79</v>
      </c>
      <c r="G580" s="44">
        <v>1</v>
      </c>
      <c r="H580" s="44">
        <v>9</v>
      </c>
      <c r="I580" s="44">
        <v>21</v>
      </c>
      <c r="J580" s="44">
        <v>1</v>
      </c>
      <c r="K580" s="44">
        <v>1</v>
      </c>
      <c r="L580" s="44">
        <v>15</v>
      </c>
      <c r="M580" s="44"/>
      <c r="N580" s="44">
        <v>6</v>
      </c>
      <c r="O580" s="44">
        <v>4</v>
      </c>
      <c r="P580" s="44"/>
      <c r="Q580" s="44">
        <v>6</v>
      </c>
      <c r="R580" s="44"/>
      <c r="S580" s="44"/>
      <c r="T580" s="44"/>
      <c r="U580" s="44"/>
      <c r="V580" s="44">
        <v>15</v>
      </c>
    </row>
    <row r="581" spans="1:22" s="27" customFormat="1" ht="29.25" customHeight="1">
      <c r="A581" s="102" t="s">
        <v>352</v>
      </c>
      <c r="B581" s="105" t="s">
        <v>352</v>
      </c>
      <c r="C581" s="102" t="s">
        <v>353</v>
      </c>
      <c r="D581" s="102" t="s">
        <v>352</v>
      </c>
      <c r="E581" s="26" t="s">
        <v>36</v>
      </c>
      <c r="F581" s="74" t="s">
        <v>445</v>
      </c>
      <c r="G581" s="26" t="s">
        <v>49</v>
      </c>
      <c r="H581" s="26" t="s">
        <v>49</v>
      </c>
      <c r="I581" s="26" t="s">
        <v>435</v>
      </c>
      <c r="J581" s="26" t="s">
        <v>49</v>
      </c>
      <c r="K581" s="26" t="s">
        <v>49</v>
      </c>
      <c r="L581" s="26" t="s">
        <v>354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457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347</v>
      </c>
    </row>
    <row r="582" spans="1:22" s="14" customFormat="1" ht="7.5" customHeight="1">
      <c r="A582" s="102" t="s">
        <v>352</v>
      </c>
      <c r="B582" s="105" t="s">
        <v>352</v>
      </c>
      <c r="C582" s="102" t="s">
        <v>355</v>
      </c>
      <c r="D582" s="102" t="s">
        <v>356</v>
      </c>
      <c r="E582" s="13" t="s">
        <v>373</v>
      </c>
      <c r="F582" s="76"/>
      <c r="G582" s="42"/>
      <c r="H582" s="42"/>
      <c r="I582" s="42"/>
      <c r="J582" s="42"/>
      <c r="K582" s="42"/>
      <c r="L582" s="42"/>
      <c r="M582" s="43"/>
      <c r="N582" s="96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2" t="s">
        <v>352</v>
      </c>
      <c r="B583" s="105" t="s">
        <v>352</v>
      </c>
      <c r="C583" s="102" t="s">
        <v>355</v>
      </c>
      <c r="D583" s="102" t="s">
        <v>356</v>
      </c>
      <c r="E583" s="71" t="s">
        <v>374</v>
      </c>
      <c r="F583" s="76"/>
      <c r="G583" s="42"/>
      <c r="H583" s="42"/>
      <c r="I583" s="42"/>
      <c r="J583" s="42"/>
      <c r="K583" s="42"/>
      <c r="L583" s="42"/>
      <c r="M583" s="43"/>
      <c r="N583" s="96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2" t="s">
        <v>352</v>
      </c>
      <c r="B584" s="105" t="s">
        <v>352</v>
      </c>
      <c r="C584" s="102" t="s">
        <v>355</v>
      </c>
      <c r="D584" s="102" t="s">
        <v>356</v>
      </c>
      <c r="E584" s="23" t="s">
        <v>375</v>
      </c>
      <c r="F584" s="77">
        <f>SUM(G584:V584)</f>
        <v>0</v>
      </c>
      <c r="G584" s="44"/>
      <c r="H584" s="44"/>
      <c r="I584" s="44"/>
      <c r="J584" s="44"/>
      <c r="K584" s="44"/>
      <c r="L584" s="44"/>
      <c r="M584" s="44"/>
      <c r="N584" s="97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2" t="s">
        <v>352</v>
      </c>
      <c r="B585" s="105" t="s">
        <v>352</v>
      </c>
      <c r="C585" s="102" t="s">
        <v>355</v>
      </c>
      <c r="D585" s="102" t="s">
        <v>356</v>
      </c>
      <c r="E585" s="13" t="s">
        <v>36</v>
      </c>
      <c r="F585" s="76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101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2" t="s">
        <v>352</v>
      </c>
      <c r="B586" s="105" t="s">
        <v>352</v>
      </c>
      <c r="C586" s="102" t="s">
        <v>357</v>
      </c>
      <c r="D586" s="102" t="s">
        <v>358</v>
      </c>
      <c r="E586" s="13" t="s">
        <v>373</v>
      </c>
      <c r="F586" s="75">
        <v>50</v>
      </c>
      <c r="G586" s="42"/>
      <c r="H586" s="42"/>
      <c r="I586" s="42">
        <v>50</v>
      </c>
      <c r="J586" s="42"/>
      <c r="K586" s="42"/>
      <c r="L586" s="42"/>
      <c r="M586" s="43"/>
      <c r="N586" s="96"/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02" t="s">
        <v>352</v>
      </c>
      <c r="B587" s="105" t="s">
        <v>352</v>
      </c>
      <c r="C587" s="102" t="s">
        <v>357</v>
      </c>
      <c r="D587" s="102" t="s">
        <v>358</v>
      </c>
      <c r="E587" s="71" t="s">
        <v>374</v>
      </c>
      <c r="F587" s="75">
        <v>117</v>
      </c>
      <c r="G587" s="42"/>
      <c r="H587" s="42"/>
      <c r="I587" s="42">
        <v>50</v>
      </c>
      <c r="J587" s="42"/>
      <c r="K587" s="42"/>
      <c r="L587" s="42"/>
      <c r="M587" s="43"/>
      <c r="N587" s="96"/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02" t="s">
        <v>352</v>
      </c>
      <c r="B588" s="105" t="s">
        <v>352</v>
      </c>
      <c r="C588" s="102" t="s">
        <v>357</v>
      </c>
      <c r="D588" s="102" t="s">
        <v>358</v>
      </c>
      <c r="E588" s="23" t="s">
        <v>375</v>
      </c>
      <c r="F588" s="77">
        <f>SUM(G588:V588)</f>
        <v>22</v>
      </c>
      <c r="G588" s="44"/>
      <c r="H588" s="44"/>
      <c r="I588" s="44">
        <v>17</v>
      </c>
      <c r="J588" s="44"/>
      <c r="K588" s="44"/>
      <c r="L588" s="44"/>
      <c r="M588" s="44"/>
      <c r="N588" s="97"/>
      <c r="O588" s="44">
        <v>5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02" t="s">
        <v>352</v>
      </c>
      <c r="B589" s="105" t="s">
        <v>352</v>
      </c>
      <c r="C589" s="102" t="s">
        <v>357</v>
      </c>
      <c r="D589" s="102" t="s">
        <v>358</v>
      </c>
      <c r="E589" s="26" t="s">
        <v>36</v>
      </c>
      <c r="F589" s="74" t="s">
        <v>346</v>
      </c>
      <c r="G589" s="48" t="s">
        <v>37</v>
      </c>
      <c r="H589" s="48" t="s">
        <v>37</v>
      </c>
      <c r="I589" s="26" t="s">
        <v>359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100" t="s">
        <v>37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02">
        <v>24</v>
      </c>
      <c r="B590" s="102" t="s">
        <v>410</v>
      </c>
      <c r="C590" s="102" t="s">
        <v>361</v>
      </c>
      <c r="D590" s="102" t="s">
        <v>376</v>
      </c>
      <c r="E590" s="13" t="s">
        <v>373</v>
      </c>
      <c r="F590" s="76"/>
      <c r="G590" s="42"/>
      <c r="H590" s="42"/>
      <c r="I590" s="42"/>
      <c r="J590" s="42"/>
      <c r="K590" s="42"/>
      <c r="L590" s="42"/>
      <c r="M590" s="43"/>
      <c r="N590" s="96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2" t="s">
        <v>360</v>
      </c>
      <c r="B591" s="102" t="s">
        <v>360</v>
      </c>
      <c r="C591" s="102" t="s">
        <v>361</v>
      </c>
      <c r="D591" s="102" t="s">
        <v>362</v>
      </c>
      <c r="E591" s="71" t="s">
        <v>374</v>
      </c>
      <c r="F591" s="76"/>
      <c r="G591" s="42"/>
      <c r="H591" s="42"/>
      <c r="I591" s="42"/>
      <c r="J591" s="42"/>
      <c r="K591" s="42"/>
      <c r="L591" s="42"/>
      <c r="M591" s="43"/>
      <c r="N591" s="96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2" t="s">
        <v>360</v>
      </c>
      <c r="B592" s="102" t="s">
        <v>360</v>
      </c>
      <c r="C592" s="102" t="s">
        <v>361</v>
      </c>
      <c r="D592" s="102" t="s">
        <v>362</v>
      </c>
      <c r="E592" s="23" t="s">
        <v>375</v>
      </c>
      <c r="F592" s="77">
        <f>SUM(G592:V592)</f>
        <v>0</v>
      </c>
      <c r="G592" s="44"/>
      <c r="H592" s="44"/>
      <c r="I592" s="44"/>
      <c r="J592" s="44"/>
      <c r="K592" s="44"/>
      <c r="L592" s="44"/>
      <c r="M592" s="44"/>
      <c r="N592" s="97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2" t="s">
        <v>360</v>
      </c>
      <c r="B593" s="102" t="s">
        <v>360</v>
      </c>
      <c r="C593" s="102" t="s">
        <v>361</v>
      </c>
      <c r="D593" s="102" t="s">
        <v>362</v>
      </c>
      <c r="E593" s="13" t="s">
        <v>36</v>
      </c>
      <c r="F593" s="76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101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2" t="s">
        <v>360</v>
      </c>
      <c r="B594" s="102" t="s">
        <v>360</v>
      </c>
      <c r="C594" s="102" t="s">
        <v>363</v>
      </c>
      <c r="D594" s="102" t="s">
        <v>364</v>
      </c>
      <c r="E594" s="13" t="s">
        <v>373</v>
      </c>
      <c r="F594" s="75">
        <v>399</v>
      </c>
      <c r="G594" s="42"/>
      <c r="H594" s="42"/>
      <c r="I594" s="42"/>
      <c r="J594" s="42"/>
      <c r="K594" s="42"/>
      <c r="L594" s="42"/>
      <c r="M594" s="43"/>
      <c r="N594" s="96"/>
      <c r="O594" s="42"/>
      <c r="P594" s="43"/>
      <c r="Q594" s="42">
        <v>399</v>
      </c>
      <c r="R594" s="43"/>
      <c r="S594" s="43"/>
      <c r="T594" s="43"/>
      <c r="U594" s="43"/>
      <c r="V594" s="42"/>
    </row>
    <row r="595" spans="1:22" s="14" customFormat="1" ht="9.75" customHeight="1">
      <c r="A595" s="102" t="s">
        <v>360</v>
      </c>
      <c r="B595" s="102" t="s">
        <v>360</v>
      </c>
      <c r="C595" s="102" t="s">
        <v>363</v>
      </c>
      <c r="D595" s="102" t="s">
        <v>364</v>
      </c>
      <c r="E595" s="71" t="s">
        <v>374</v>
      </c>
      <c r="F595" s="75">
        <v>399</v>
      </c>
      <c r="G595" s="42"/>
      <c r="H595" s="42"/>
      <c r="I595" s="42"/>
      <c r="J595" s="42"/>
      <c r="K595" s="42"/>
      <c r="L595" s="42"/>
      <c r="M595" s="43"/>
      <c r="N595" s="96"/>
      <c r="O595" s="42"/>
      <c r="P595" s="43"/>
      <c r="Q595" s="42">
        <v>399</v>
      </c>
      <c r="R595" s="43"/>
      <c r="S595" s="43"/>
      <c r="T595" s="43"/>
      <c r="U595" s="43"/>
      <c r="V595" s="42"/>
    </row>
    <row r="596" spans="1:22" s="14" customFormat="1" ht="9.75" customHeight="1">
      <c r="A596" s="102" t="s">
        <v>360</v>
      </c>
      <c r="B596" s="102" t="s">
        <v>360</v>
      </c>
      <c r="C596" s="102" t="s">
        <v>363</v>
      </c>
      <c r="D596" s="102" t="s">
        <v>364</v>
      </c>
      <c r="E596" s="23" t="s">
        <v>375</v>
      </c>
      <c r="F596" s="77">
        <f>SUM(G596:V596)</f>
        <v>1</v>
      </c>
      <c r="G596" s="44"/>
      <c r="H596" s="44"/>
      <c r="I596" s="44"/>
      <c r="J596" s="44"/>
      <c r="K596" s="44"/>
      <c r="L596" s="44"/>
      <c r="M596" s="44"/>
      <c r="N596" s="97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02" t="s">
        <v>360</v>
      </c>
      <c r="B597" s="102" t="s">
        <v>360</v>
      </c>
      <c r="C597" s="102" t="s">
        <v>363</v>
      </c>
      <c r="D597" s="102" t="s">
        <v>364</v>
      </c>
      <c r="E597" s="13" t="s">
        <v>36</v>
      </c>
      <c r="F597" s="76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101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2" t="s">
        <v>360</v>
      </c>
      <c r="B598" s="102" t="s">
        <v>360</v>
      </c>
      <c r="C598" s="102" t="s">
        <v>365</v>
      </c>
      <c r="D598" s="102" t="s">
        <v>366</v>
      </c>
      <c r="E598" s="13" t="s">
        <v>373</v>
      </c>
      <c r="F598" s="76"/>
      <c r="G598" s="42"/>
      <c r="H598" s="42"/>
      <c r="I598" s="42"/>
      <c r="J598" s="42"/>
      <c r="K598" s="42"/>
      <c r="L598" s="42"/>
      <c r="M598" s="43"/>
      <c r="N598" s="96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2" t="s">
        <v>360</v>
      </c>
      <c r="B599" s="102" t="s">
        <v>360</v>
      </c>
      <c r="C599" s="102" t="s">
        <v>365</v>
      </c>
      <c r="D599" s="102" t="s">
        <v>366</v>
      </c>
      <c r="E599" s="71" t="s">
        <v>374</v>
      </c>
      <c r="F599" s="76"/>
      <c r="G599" s="42"/>
      <c r="H599" s="42"/>
      <c r="I599" s="42"/>
      <c r="J599" s="42"/>
      <c r="K599" s="42"/>
      <c r="L599" s="42"/>
      <c r="M599" s="43"/>
      <c r="N599" s="96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2" t="s">
        <v>360</v>
      </c>
      <c r="B600" s="102" t="s">
        <v>360</v>
      </c>
      <c r="C600" s="102" t="s">
        <v>365</v>
      </c>
      <c r="D600" s="102" t="s">
        <v>366</v>
      </c>
      <c r="E600" s="23" t="s">
        <v>375</v>
      </c>
      <c r="F600" s="77">
        <f>SUM(G600:V600)</f>
        <v>0</v>
      </c>
      <c r="G600" s="44"/>
      <c r="H600" s="44"/>
      <c r="I600" s="44"/>
      <c r="J600" s="44"/>
      <c r="K600" s="44"/>
      <c r="L600" s="44"/>
      <c r="M600" s="44"/>
      <c r="N600" s="97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2" t="s">
        <v>360</v>
      </c>
      <c r="B601" s="102" t="s">
        <v>360</v>
      </c>
      <c r="C601" s="102" t="s">
        <v>365</v>
      </c>
      <c r="D601" s="102" t="s">
        <v>366</v>
      </c>
      <c r="E601" s="13" t="s">
        <v>36</v>
      </c>
      <c r="F601" s="76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101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2" t="s">
        <v>360</v>
      </c>
      <c r="B602" s="102" t="s">
        <v>360</v>
      </c>
      <c r="C602" s="102" t="s">
        <v>367</v>
      </c>
      <c r="D602" s="102" t="s">
        <v>368</v>
      </c>
      <c r="E602" s="13" t="s">
        <v>373</v>
      </c>
      <c r="F602" s="76"/>
      <c r="G602" s="42"/>
      <c r="H602" s="42"/>
      <c r="I602" s="42"/>
      <c r="J602" s="42"/>
      <c r="K602" s="42"/>
      <c r="L602" s="42"/>
      <c r="M602" s="43"/>
      <c r="N602" s="96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2" t="s">
        <v>360</v>
      </c>
      <c r="B603" s="102" t="s">
        <v>360</v>
      </c>
      <c r="C603" s="102" t="s">
        <v>367</v>
      </c>
      <c r="D603" s="102" t="s">
        <v>368</v>
      </c>
      <c r="E603" s="71" t="s">
        <v>374</v>
      </c>
      <c r="F603" s="76"/>
      <c r="G603" s="42"/>
      <c r="H603" s="42"/>
      <c r="I603" s="42"/>
      <c r="J603" s="42"/>
      <c r="K603" s="42"/>
      <c r="L603" s="42"/>
      <c r="M603" s="43"/>
      <c r="N603" s="96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2" t="s">
        <v>360</v>
      </c>
      <c r="B604" s="102" t="s">
        <v>360</v>
      </c>
      <c r="C604" s="102" t="s">
        <v>367</v>
      </c>
      <c r="D604" s="102" t="s">
        <v>368</v>
      </c>
      <c r="E604" s="23" t="s">
        <v>375</v>
      </c>
      <c r="F604" s="77">
        <f>SUM(G604:V604)</f>
        <v>0</v>
      </c>
      <c r="G604" s="44"/>
      <c r="H604" s="44"/>
      <c r="I604" s="44"/>
      <c r="J604" s="44"/>
      <c r="K604" s="44"/>
      <c r="L604" s="44"/>
      <c r="M604" s="44"/>
      <c r="N604" s="97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2" t="s">
        <v>360</v>
      </c>
      <c r="B605" s="102" t="s">
        <v>360</v>
      </c>
      <c r="C605" s="102" t="s">
        <v>367</v>
      </c>
      <c r="D605" s="102" t="s">
        <v>368</v>
      </c>
      <c r="E605" s="13" t="s">
        <v>36</v>
      </c>
      <c r="F605" s="76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101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2" t="s">
        <v>360</v>
      </c>
      <c r="B606" s="102" t="s">
        <v>360</v>
      </c>
      <c r="C606" s="102" t="s">
        <v>369</v>
      </c>
      <c r="D606" s="102" t="s">
        <v>370</v>
      </c>
      <c r="E606" s="13" t="s">
        <v>373</v>
      </c>
      <c r="F606" s="75">
        <v>425</v>
      </c>
      <c r="G606" s="42"/>
      <c r="H606" s="42"/>
      <c r="I606" s="42"/>
      <c r="J606" s="42"/>
      <c r="K606" s="42"/>
      <c r="L606" s="42">
        <v>425</v>
      </c>
      <c r="M606" s="43"/>
      <c r="N606" s="96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2" t="s">
        <v>360</v>
      </c>
      <c r="B607" s="102" t="s">
        <v>360</v>
      </c>
      <c r="C607" s="102" t="s">
        <v>369</v>
      </c>
      <c r="D607" s="102" t="s">
        <v>370</v>
      </c>
      <c r="E607" s="71" t="s">
        <v>374</v>
      </c>
      <c r="F607" s="75">
        <v>425</v>
      </c>
      <c r="G607" s="42"/>
      <c r="H607" s="42"/>
      <c r="I607" s="42"/>
      <c r="J607" s="42"/>
      <c r="K607" s="42"/>
      <c r="L607" s="42">
        <v>425</v>
      </c>
      <c r="M607" s="43"/>
      <c r="N607" s="96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2" t="s">
        <v>360</v>
      </c>
      <c r="B608" s="102" t="s">
        <v>360</v>
      </c>
      <c r="C608" s="102" t="s">
        <v>369</v>
      </c>
      <c r="D608" s="102" t="s">
        <v>370</v>
      </c>
      <c r="E608" s="23" t="s">
        <v>375</v>
      </c>
      <c r="F608" s="77">
        <f>SUM(G608:V608)</f>
        <v>7</v>
      </c>
      <c r="G608" s="44"/>
      <c r="H608" s="44"/>
      <c r="I608" s="44"/>
      <c r="J608" s="44"/>
      <c r="K608" s="44"/>
      <c r="L608" s="44">
        <v>7</v>
      </c>
      <c r="M608" s="44"/>
      <c r="N608" s="97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2" t="s">
        <v>360</v>
      </c>
      <c r="B609" s="102" t="s">
        <v>360</v>
      </c>
      <c r="C609" s="102" t="s">
        <v>369</v>
      </c>
      <c r="D609" s="102" t="s">
        <v>370</v>
      </c>
      <c r="E609" s="13" t="s">
        <v>36</v>
      </c>
      <c r="F609" s="76" t="s">
        <v>49</v>
      </c>
      <c r="G609" s="45" t="s">
        <v>37</v>
      </c>
      <c r="H609" s="45" t="s">
        <v>37</v>
      </c>
      <c r="I609" s="45"/>
      <c r="J609" s="45" t="s">
        <v>37</v>
      </c>
      <c r="K609" s="45" t="s">
        <v>37</v>
      </c>
      <c r="L609" s="45" t="s">
        <v>49</v>
      </c>
      <c r="M609" s="46" t="s">
        <v>37</v>
      </c>
      <c r="N609" s="101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2" t="s">
        <v>360</v>
      </c>
      <c r="B610" s="102" t="s">
        <v>360</v>
      </c>
      <c r="C610" s="102" t="s">
        <v>371</v>
      </c>
      <c r="D610" s="102" t="s">
        <v>372</v>
      </c>
      <c r="E610" s="13" t="s">
        <v>373</v>
      </c>
      <c r="F610" s="75">
        <v>236</v>
      </c>
      <c r="G610" s="42"/>
      <c r="H610" s="42"/>
      <c r="I610" s="42">
        <v>236</v>
      </c>
      <c r="J610" s="42"/>
      <c r="K610" s="42"/>
      <c r="L610" s="42"/>
      <c r="M610" s="43"/>
      <c r="N610" s="96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2" t="s">
        <v>360</v>
      </c>
      <c r="B611" s="102" t="s">
        <v>360</v>
      </c>
      <c r="C611" s="102" t="s">
        <v>371</v>
      </c>
      <c r="D611" s="102" t="s">
        <v>372</v>
      </c>
      <c r="E611" s="71" t="s">
        <v>374</v>
      </c>
      <c r="F611" s="75">
        <v>236</v>
      </c>
      <c r="G611" s="42"/>
      <c r="H611" s="42"/>
      <c r="I611" s="42">
        <v>236</v>
      </c>
      <c r="J611" s="42"/>
      <c r="K611" s="42"/>
      <c r="L611" s="42"/>
      <c r="M611" s="43"/>
      <c r="N611" s="96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2" t="s">
        <v>360</v>
      </c>
      <c r="B612" s="102" t="s">
        <v>360</v>
      </c>
      <c r="C612" s="102" t="s">
        <v>371</v>
      </c>
      <c r="D612" s="102" t="s">
        <v>372</v>
      </c>
      <c r="E612" s="23" t="s">
        <v>375</v>
      </c>
      <c r="F612" s="77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97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2" t="s">
        <v>360</v>
      </c>
      <c r="B613" s="102" t="s">
        <v>360</v>
      </c>
      <c r="C613" s="102" t="s">
        <v>371</v>
      </c>
      <c r="D613" s="102" t="s">
        <v>372</v>
      </c>
      <c r="E613" s="13" t="s">
        <v>36</v>
      </c>
      <c r="F613" s="76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101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5"/>
      <c r="F614" s="85"/>
      <c r="G614" s="8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321</v>
      </c>
      <c r="H614" s="8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339</v>
      </c>
      <c r="I614" s="86">
        <f t="shared" si="0"/>
        <v>2818</v>
      </c>
      <c r="J614" s="86">
        <f t="shared" si="0"/>
        <v>242</v>
      </c>
      <c r="K614" s="86">
        <f t="shared" si="0"/>
        <v>399</v>
      </c>
      <c r="L614" s="8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371</v>
      </c>
      <c r="M614" s="86">
        <f t="shared" si="0"/>
        <v>0</v>
      </c>
      <c r="N614" s="86">
        <f t="shared" si="0"/>
        <v>156</v>
      </c>
      <c r="O614" s="86">
        <f t="shared" si="0"/>
        <v>354</v>
      </c>
      <c r="P614" s="86">
        <f t="shared" si="0"/>
        <v>0</v>
      </c>
      <c r="Q614" s="13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372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685</v>
      </c>
    </row>
    <row r="615" spans="4:22" ht="6" customHeight="1" hidden="1">
      <c r="D615" s="4"/>
      <c r="E615" s="85"/>
      <c r="F615" s="85"/>
      <c r="G615" s="87"/>
      <c r="H615" s="87"/>
      <c r="I615" s="87"/>
      <c r="J615" s="87"/>
      <c r="K615" s="87"/>
      <c r="L615" s="87"/>
      <c r="M615" s="87"/>
      <c r="N615" s="140"/>
      <c r="O615" s="87"/>
      <c r="P615" s="87"/>
      <c r="Q615" s="87"/>
      <c r="R615" s="87"/>
      <c r="S615" s="87"/>
      <c r="T615" s="87"/>
      <c r="U615" s="87"/>
      <c r="V615" s="87"/>
    </row>
    <row r="616" spans="4:22" ht="16.5" customHeight="1">
      <c r="D616" s="4"/>
      <c r="E616" s="85" t="s">
        <v>393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6057</v>
      </c>
      <c r="G616" s="89">
        <f>G614+H614+I614+J614+K614+L614+N614+O614+Q614+V614</f>
        <v>6057</v>
      </c>
      <c r="H616" s="87"/>
      <c r="I616" s="87"/>
      <c r="J616" s="87"/>
      <c r="K616" s="87"/>
      <c r="L616" s="87"/>
      <c r="M616" s="87"/>
      <c r="N616" s="140"/>
      <c r="O616" s="87"/>
      <c r="P616" s="87"/>
      <c r="Q616" s="89"/>
      <c r="R616" s="87"/>
      <c r="S616" s="87"/>
      <c r="T616" s="87"/>
      <c r="U616" s="87"/>
      <c r="V616" s="87"/>
    </row>
    <row r="617" spans="2:13" ht="15.75">
      <c r="B617" s="125" t="s">
        <v>377</v>
      </c>
      <c r="C617" s="126"/>
      <c r="D617" s="127"/>
      <c r="E617" s="123" t="s">
        <v>456</v>
      </c>
      <c r="F617" s="124"/>
      <c r="G617" s="123" t="s">
        <v>451</v>
      </c>
      <c r="H617" s="124"/>
      <c r="I617" s="58"/>
      <c r="J617" s="121" t="s">
        <v>378</v>
      </c>
      <c r="K617" s="122"/>
      <c r="L617" s="120"/>
      <c r="M617" s="120"/>
    </row>
    <row r="618" spans="2:14" s="18" customFormat="1" ht="22.5" customHeight="1">
      <c r="B618" s="128"/>
      <c r="C618" s="129"/>
      <c r="D618" s="130"/>
      <c r="E618" s="25" t="s">
        <v>379</v>
      </c>
      <c r="F618" s="80" t="s">
        <v>380</v>
      </c>
      <c r="G618" s="144" t="s">
        <v>379</v>
      </c>
      <c r="H618" s="80" t="s">
        <v>380</v>
      </c>
      <c r="I618" s="25" t="s">
        <v>379</v>
      </c>
      <c r="J618" s="80" t="s">
        <v>381</v>
      </c>
      <c r="K618" s="83" t="s">
        <v>382</v>
      </c>
      <c r="L618" s="63"/>
      <c r="M618" s="54"/>
      <c r="N618" s="142"/>
    </row>
    <row r="619" spans="2:14" s="18" customFormat="1" ht="21" customHeight="1">
      <c r="B619" s="117" t="s">
        <v>383</v>
      </c>
      <c r="C619" s="118"/>
      <c r="D619" s="119"/>
      <c r="E619" s="59">
        <v>12</v>
      </c>
      <c r="F619" s="81">
        <f>G614</f>
        <v>321</v>
      </c>
      <c r="G619" s="131">
        <v>12</v>
      </c>
      <c r="H619" s="81">
        <v>334</v>
      </c>
      <c r="I619" s="59">
        <f>E619-G619</f>
        <v>0</v>
      </c>
      <c r="J619" s="81">
        <f aca="true" t="shared" si="1" ref="J619:J624">F619-H619</f>
        <v>-13</v>
      </c>
      <c r="K619" s="84">
        <f>F619/H619</f>
        <v>0.9610778443113772</v>
      </c>
      <c r="L619" s="68"/>
      <c r="M619" s="55"/>
      <c r="N619" s="142"/>
    </row>
    <row r="620" spans="2:14" s="18" customFormat="1" ht="18" customHeight="1">
      <c r="B620" s="117" t="s">
        <v>384</v>
      </c>
      <c r="C620" s="118"/>
      <c r="D620" s="119"/>
      <c r="E620" s="59">
        <v>14</v>
      </c>
      <c r="F620" s="81">
        <f>H614</f>
        <v>339</v>
      </c>
      <c r="G620" s="131">
        <v>14</v>
      </c>
      <c r="H620" s="81">
        <v>343</v>
      </c>
      <c r="I620" s="59">
        <f aca="true" t="shared" si="2" ref="I620:I628">E620-G620</f>
        <v>0</v>
      </c>
      <c r="J620" s="81">
        <f t="shared" si="1"/>
        <v>-4</v>
      </c>
      <c r="K620" s="84">
        <f aca="true" t="shared" si="3" ref="K620:K629">F620/H620</f>
        <v>0.9883381924198251</v>
      </c>
      <c r="L620" s="69"/>
      <c r="M620" s="55"/>
      <c r="N620" s="142"/>
    </row>
    <row r="621" spans="2:14" s="18" customFormat="1" ht="20.25" customHeight="1">
      <c r="B621" s="117" t="s">
        <v>385</v>
      </c>
      <c r="C621" s="118"/>
      <c r="D621" s="119"/>
      <c r="E621" s="59">
        <v>16</v>
      </c>
      <c r="F621" s="81">
        <f>I614</f>
        <v>2818</v>
      </c>
      <c r="G621" s="131">
        <v>16</v>
      </c>
      <c r="H621" s="81">
        <v>2960</v>
      </c>
      <c r="I621" s="59">
        <f t="shared" si="2"/>
        <v>0</v>
      </c>
      <c r="J621" s="81">
        <f t="shared" si="1"/>
        <v>-142</v>
      </c>
      <c r="K621" s="84">
        <f t="shared" si="3"/>
        <v>0.952027027027027</v>
      </c>
      <c r="L621" s="64"/>
      <c r="M621" s="55"/>
      <c r="N621" s="142"/>
    </row>
    <row r="622" spans="2:14" s="18" customFormat="1" ht="19.5" customHeight="1">
      <c r="B622" s="117" t="s">
        <v>386</v>
      </c>
      <c r="C622" s="118"/>
      <c r="D622" s="119"/>
      <c r="E622" s="59">
        <v>11</v>
      </c>
      <c r="F622" s="81">
        <f>J614</f>
        <v>242</v>
      </c>
      <c r="G622" s="131">
        <v>11</v>
      </c>
      <c r="H622" s="81">
        <v>254</v>
      </c>
      <c r="I622" s="59">
        <f t="shared" si="2"/>
        <v>0</v>
      </c>
      <c r="J622" s="81">
        <f t="shared" si="1"/>
        <v>-12</v>
      </c>
      <c r="K622" s="84">
        <f t="shared" si="3"/>
        <v>0.952755905511811</v>
      </c>
      <c r="L622" s="68"/>
      <c r="M622" s="55"/>
      <c r="N622" s="142"/>
    </row>
    <row r="623" spans="2:15" s="18" customFormat="1" ht="16.5" customHeight="1">
      <c r="B623" s="117" t="s">
        <v>387</v>
      </c>
      <c r="C623" s="118"/>
      <c r="D623" s="119"/>
      <c r="E623" s="59">
        <v>11</v>
      </c>
      <c r="F623" s="81">
        <f>K614</f>
        <v>399</v>
      </c>
      <c r="G623" s="131">
        <v>11</v>
      </c>
      <c r="H623" s="81">
        <v>415</v>
      </c>
      <c r="I623" s="59">
        <f t="shared" si="2"/>
        <v>0</v>
      </c>
      <c r="J623" s="81">
        <f t="shared" si="1"/>
        <v>-16</v>
      </c>
      <c r="K623" s="84">
        <f t="shared" si="3"/>
        <v>0.9614457831325302</v>
      </c>
      <c r="L623" s="90">
        <f>SUM(F619:F623)</f>
        <v>4119</v>
      </c>
      <c r="M623" s="55"/>
      <c r="N623" s="93">
        <f>SUM(H619:H623)</f>
        <v>4306</v>
      </c>
      <c r="O623" s="94">
        <f>L623-N623</f>
        <v>-187</v>
      </c>
    </row>
    <row r="624" spans="2:14" s="18" customFormat="1" ht="18" customHeight="1">
      <c r="B624" s="117" t="s">
        <v>388</v>
      </c>
      <c r="C624" s="118"/>
      <c r="D624" s="119"/>
      <c r="E624" s="59">
        <v>16</v>
      </c>
      <c r="F624" s="81">
        <f>L614</f>
        <v>371</v>
      </c>
      <c r="G624" s="131">
        <v>16</v>
      </c>
      <c r="H624" s="132">
        <v>459</v>
      </c>
      <c r="I624" s="59">
        <f t="shared" si="2"/>
        <v>0</v>
      </c>
      <c r="J624" s="81">
        <f t="shared" si="1"/>
        <v>-88</v>
      </c>
      <c r="K624" s="84">
        <f t="shared" si="3"/>
        <v>0.8082788671023965</v>
      </c>
      <c r="L624" s="64"/>
      <c r="M624" s="55"/>
      <c r="N624" s="142"/>
    </row>
    <row r="625" spans="2:14" s="18" customFormat="1" ht="18.75" customHeight="1">
      <c r="B625" s="117" t="s">
        <v>405</v>
      </c>
      <c r="C625" s="118"/>
      <c r="D625" s="119"/>
      <c r="E625" s="59">
        <v>12</v>
      </c>
      <c r="F625" s="81">
        <f>N614</f>
        <v>156</v>
      </c>
      <c r="G625" s="131">
        <v>12</v>
      </c>
      <c r="H625" s="132">
        <v>154</v>
      </c>
      <c r="I625" s="59">
        <f t="shared" si="2"/>
        <v>0</v>
      </c>
      <c r="J625" s="81">
        <f>F625-H625</f>
        <v>2</v>
      </c>
      <c r="K625" s="84">
        <f t="shared" si="3"/>
        <v>1.0129870129870129</v>
      </c>
      <c r="L625" s="64"/>
      <c r="M625" s="55"/>
      <c r="N625" s="142"/>
    </row>
    <row r="626" spans="2:14" s="18" customFormat="1" ht="19.5" customHeight="1">
      <c r="B626" s="117" t="s">
        <v>404</v>
      </c>
      <c r="C626" s="118"/>
      <c r="D626" s="119"/>
      <c r="E626" s="59">
        <v>15</v>
      </c>
      <c r="F626" s="81">
        <f>O614</f>
        <v>354</v>
      </c>
      <c r="G626" s="131">
        <v>15</v>
      </c>
      <c r="H626" s="132">
        <v>242</v>
      </c>
      <c r="I626" s="59">
        <f t="shared" si="2"/>
        <v>0</v>
      </c>
      <c r="J626" s="81">
        <f>F626-H626</f>
        <v>112</v>
      </c>
      <c r="K626" s="84">
        <f t="shared" si="3"/>
        <v>1.462809917355372</v>
      </c>
      <c r="L626" s="64"/>
      <c r="M626" s="55"/>
      <c r="N626" s="142"/>
    </row>
    <row r="627" spans="2:14" s="18" customFormat="1" ht="19.5" customHeight="1">
      <c r="B627" s="117" t="s">
        <v>389</v>
      </c>
      <c r="C627" s="118"/>
      <c r="D627" s="119"/>
      <c r="E627" s="59">
        <v>19</v>
      </c>
      <c r="F627" s="81">
        <f>Q614</f>
        <v>372</v>
      </c>
      <c r="G627" s="131">
        <v>18</v>
      </c>
      <c r="H627" s="132">
        <v>397</v>
      </c>
      <c r="I627" s="59">
        <f t="shared" si="2"/>
        <v>1</v>
      </c>
      <c r="J627" s="81">
        <f>F627-H627</f>
        <v>-25</v>
      </c>
      <c r="K627" s="84">
        <f t="shared" si="3"/>
        <v>0.9370277078085643</v>
      </c>
      <c r="L627" s="65"/>
      <c r="M627" s="55"/>
      <c r="N627" s="142"/>
    </row>
    <row r="628" spans="2:14" s="18" customFormat="1" ht="18.75" customHeight="1">
      <c r="B628" s="117" t="s">
        <v>390</v>
      </c>
      <c r="C628" s="118"/>
      <c r="D628" s="119"/>
      <c r="E628" s="59">
        <v>16</v>
      </c>
      <c r="F628" s="81">
        <f>V614</f>
        <v>685</v>
      </c>
      <c r="G628" s="131">
        <v>17</v>
      </c>
      <c r="H628" s="132">
        <v>687</v>
      </c>
      <c r="I628" s="59">
        <f t="shared" si="2"/>
        <v>-1</v>
      </c>
      <c r="J628" s="81">
        <f>F628-H628</f>
        <v>-2</v>
      </c>
      <c r="K628" s="84">
        <f t="shared" si="3"/>
        <v>0.9970887918486172</v>
      </c>
      <c r="L628" s="64"/>
      <c r="M628" s="55"/>
      <c r="N628" s="142"/>
    </row>
    <row r="629" spans="2:14" s="18" customFormat="1" ht="12">
      <c r="B629" s="30" t="s">
        <v>391</v>
      </c>
      <c r="C629" s="31"/>
      <c r="D629" s="32"/>
      <c r="E629" s="19" t="s">
        <v>436</v>
      </c>
      <c r="F629" s="82">
        <f>SUM(F619:F628)</f>
        <v>6057</v>
      </c>
      <c r="G629" s="19" t="s">
        <v>436</v>
      </c>
      <c r="H629" s="81">
        <f>SUM(H619:H628)</f>
        <v>6245</v>
      </c>
      <c r="I629" s="59"/>
      <c r="J629" s="81">
        <f>F629-H629</f>
        <v>-188</v>
      </c>
      <c r="K629" s="84">
        <f t="shared" si="3"/>
        <v>0.9698959167333867</v>
      </c>
      <c r="L629" s="66"/>
      <c r="M629" s="55"/>
      <c r="N629" s="142"/>
    </row>
    <row r="630" spans="3:14" s="18" customFormat="1" ht="12" customHeight="1">
      <c r="C630" s="20"/>
      <c r="D630" s="20"/>
      <c r="L630" s="56"/>
      <c r="M630" s="56"/>
      <c r="N630" s="142"/>
    </row>
    <row r="631" spans="2:14" s="14" customFormat="1" ht="10.5">
      <c r="B631" s="21" t="s">
        <v>392</v>
      </c>
      <c r="C631" s="21"/>
      <c r="D631" s="24" t="s">
        <v>394</v>
      </c>
      <c r="E631" s="21"/>
      <c r="L631" s="57"/>
      <c r="M631" s="57"/>
      <c r="N631" s="143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2021-06-24T09:34:48Z</cp:lastPrinted>
  <dcterms:created xsi:type="dcterms:W3CDTF">2020-12-25T09:44:30Z</dcterms:created>
  <dcterms:modified xsi:type="dcterms:W3CDTF">2021-06-24T10:05:58Z</dcterms:modified>
  <cp:category/>
  <cp:version/>
  <cp:contentType/>
  <cp:contentStatus/>
</cp:coreProperties>
</file>