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6.07.20" sheetId="1" r:id="rId1"/>
  </sheets>
  <definedNames>
    <definedName name="_xlnm.Print_Area" localSheetId="0">'26.07.20'!$A$3:$M$74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<sst xmlns="http://schemas.openxmlformats.org/spreadsheetml/2006/main" count="88" uniqueCount="87">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</sst>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B5" sqref="B5:B6"/>
    </sheetView>
  </sheetViews>
  <sheetFormatPr defaultRowHeight="21"/>
  <cols>
    <col min="1" max="1" width="6.5703125" style="1" customWidth="1"/>
    <col min="2" max="2" width="106.5703125" style="6" customWidth="1"/>
    <col min="3" max="3" width="22.85546875" style="12" customWidth="1"/>
    <col min="4" max="4" width="24.28515625" style="12" customWidth="1"/>
    <col min="5" max="5" width="21" style="8" customWidth="1"/>
    <col min="6" max="6" width="62.5703125" style="19" customWidth="1"/>
    <col min="7" max="7" width="27.85546875" style="8" customWidth="1"/>
    <col min="8" max="8" width="28.42578125" style="8" customWidth="1"/>
    <col min="9" max="9" width="30.5703125" style="8" customWidth="1"/>
    <col min="10" max="10" width="29.5703125" style="8" customWidth="1"/>
    <col min="11" max="11" width="28.42578125" style="8" customWidth="1"/>
    <col min="12" max="12" width="30.140625" style="8" customWidth="1"/>
    <col min="13" max="13" width="27.140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44038</v>
      </c>
      <c r="D4" s="28">
        <v>44037</v>
      </c>
      <c r="E4" s="20"/>
      <c r="F4" s="51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6" t="s">
        <v>1</v>
      </c>
      <c r="B5" s="47" t="s">
        <v>2</v>
      </c>
      <c r="C5" s="48" t="s">
        <v>3</v>
      </c>
      <c r="D5" s="48" t="s">
        <v>3</v>
      </c>
      <c r="E5" s="49" t="s">
        <v>52</v>
      </c>
      <c r="F5" s="51"/>
      <c r="G5" s="44" t="s">
        <v>44</v>
      </c>
      <c r="H5" s="44" t="s">
        <v>41</v>
      </c>
      <c r="I5" s="44" t="s">
        <v>43</v>
      </c>
      <c r="J5" s="50" t="s">
        <v>53</v>
      </c>
      <c r="K5" s="50"/>
      <c r="L5" s="44" t="s">
        <v>40</v>
      </c>
      <c r="M5" s="44" t="s">
        <v>42</v>
      </c>
    </row>
    <row r="6" spans="1:17" ht="72" customHeight="1">
      <c r="A6" s="46"/>
      <c r="B6" s="47"/>
      <c r="C6" s="48"/>
      <c r="D6" s="48"/>
      <c r="E6" s="49"/>
      <c r="F6" s="51"/>
      <c r="G6" s="40" t="s">
        <v>56</v>
      </c>
      <c r="H6" s="40" t="s">
        <v>54</v>
      </c>
      <c r="I6" s="40" t="s">
        <v>55</v>
      </c>
      <c r="J6" s="45" t="s">
        <v>39</v>
      </c>
      <c r="K6" s="43" t="s">
        <v>50</v>
      </c>
      <c r="L6" s="45" t="s">
        <v>51</v>
      </c>
      <c r="M6" s="43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3"/>
      <c r="H7" s="43"/>
      <c r="I7" s="43"/>
      <c r="J7" s="43"/>
      <c r="K7" s="43"/>
      <c r="L7" s="43"/>
      <c r="M7" s="43"/>
    </row>
    <row r="8" spans="1:17" s="3" customFormat="1" ht="24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5.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62.25" customHeight="1">
      <c r="A11" s="2">
        <v>4</v>
      </c>
      <c r="B11" s="11" t="s">
        <v>16</v>
      </c>
      <c r="C11" s="13">
        <f t="shared" si="1"/>
        <v>79.757500000000007</v>
      </c>
      <c r="D11" s="13">
        <v>79.757500000000007</v>
      </c>
      <c r="E11" s="21">
        <f t="shared" si="0"/>
        <v>1</v>
      </c>
      <c r="F11" s="26"/>
      <c r="G11" s="34">
        <v>35.67</v>
      </c>
      <c r="H11" s="34">
        <v>112.375</v>
      </c>
      <c r="I11" s="34">
        <v>45.5</v>
      </c>
      <c r="J11" s="34">
        <v>110</v>
      </c>
      <c r="K11" s="34"/>
      <c r="L11" s="34">
        <v>100</v>
      </c>
      <c r="M11" s="41">
        <v>75</v>
      </c>
      <c r="N11" s="29"/>
      <c r="O11" s="29"/>
      <c r="P11" s="32"/>
      <c r="Q11" s="32"/>
    </row>
    <row r="12" spans="1:17" s="3" customFormat="1" ht="42.75" customHeight="1">
      <c r="A12" s="2">
        <v>5</v>
      </c>
      <c r="B12" s="11" t="s">
        <v>15</v>
      </c>
      <c r="C12" s="13">
        <f t="shared" si="1"/>
        <v>92.086666666666659</v>
      </c>
      <c r="D12" s="13">
        <v>92.086666666666659</v>
      </c>
      <c r="E12" s="21">
        <f t="shared" si="0"/>
        <v>1</v>
      </c>
      <c r="F12" s="26"/>
      <c r="G12" s="34">
        <v>88.33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13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13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6.25" customHeight="1">
      <c r="A16" s="2">
        <v>9</v>
      </c>
      <c r="B16" s="11" t="s">
        <v>61</v>
      </c>
      <c r="C16" s="13">
        <f t="shared" si="1"/>
        <v>102.96666666666665</v>
      </c>
      <c r="D16" s="13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13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279.2</v>
      </c>
      <c r="D21" s="13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36.75" customHeight="1">
      <c r="A24" s="2">
        <v>17</v>
      </c>
      <c r="B24" s="11" t="s">
        <v>63</v>
      </c>
      <c r="C24" s="13">
        <f t="shared" si="1"/>
        <v>188.92499999999998</v>
      </c>
      <c r="D24" s="13">
        <v>188.92499999999998</v>
      </c>
      <c r="E24" s="24">
        <f>C24/D24</f>
        <v>1</v>
      </c>
      <c r="F24" s="26"/>
      <c r="G24" s="34">
        <v>228.66</v>
      </c>
      <c r="H24" s="34">
        <v>149.9</v>
      </c>
      <c r="I24" s="34">
        <v>114.99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28.5" customHeight="1">
      <c r="A25" s="2">
        <v>18</v>
      </c>
      <c r="B25" s="11" t="s">
        <v>64</v>
      </c>
      <c r="C25" s="13">
        <f>AVERAGE(G25:M25)</f>
        <v>382.66333333333336</v>
      </c>
      <c r="D25" s="13">
        <v>382.66333333333336</v>
      </c>
      <c r="E25" s="24">
        <f t="shared" ref="E25:E27" si="2">C25/D25</f>
        <v>1</v>
      </c>
      <c r="F25" s="37"/>
      <c r="G25" s="34">
        <v>435.53</v>
      </c>
      <c r="H25" s="34">
        <v>149.83000000000001</v>
      </c>
      <c r="I25" s="34">
        <v>430.62</v>
      </c>
      <c r="J25" s="34">
        <v>480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44.25" customHeight="1">
      <c r="A26" s="2">
        <v>19</v>
      </c>
      <c r="B26" s="11" t="s">
        <v>65</v>
      </c>
      <c r="C26" s="13">
        <f t="shared" ref="C26:C27" si="3">AVERAGE(G26:M26)</f>
        <v>424.43</v>
      </c>
      <c r="D26" s="13">
        <v>424.43</v>
      </c>
      <c r="E26" s="24">
        <f t="shared" si="2"/>
        <v>1</v>
      </c>
      <c r="F26" s="26"/>
      <c r="G26" s="34">
        <v>342.83</v>
      </c>
      <c r="H26" s="34">
        <v>356.9</v>
      </c>
      <c r="I26" s="34">
        <v>568.57000000000005</v>
      </c>
      <c r="J26" s="34">
        <v>514.28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337.61333333333334</v>
      </c>
      <c r="D27" s="13">
        <v>337.61333333333334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36.75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13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53.25" customHeight="1">
      <c r="A30" s="2">
        <v>23</v>
      </c>
      <c r="B30" s="11" t="s">
        <v>11</v>
      </c>
      <c r="C30" s="13">
        <f>AVERAGE(G30:M30)</f>
        <v>56.313333333333333</v>
      </c>
      <c r="D30" s="13">
        <v>56.313333333333333</v>
      </c>
      <c r="E30" s="24">
        <f>C30/D30</f>
        <v>1</v>
      </c>
      <c r="F30" s="26"/>
      <c r="G30" s="34">
        <v>42.99</v>
      </c>
      <c r="H30" s="34">
        <v>59.9</v>
      </c>
      <c r="I30" s="34">
        <v>44.99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44.256666666666668</v>
      </c>
      <c r="D32" s="13">
        <v>44.256666666666668</v>
      </c>
      <c r="E32" s="21">
        <f>C32/D32</f>
        <v>1</v>
      </c>
      <c r="F32" s="26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45.75" customHeight="1">
      <c r="A34" s="2">
        <v>27</v>
      </c>
      <c r="B34" s="11" t="s">
        <v>71</v>
      </c>
      <c r="C34" s="13">
        <f t="shared" ref="C34:C37" si="6">AVERAGE(G34:M34)</f>
        <v>265.69600000000003</v>
      </c>
      <c r="D34" s="13">
        <v>265.69600000000003</v>
      </c>
      <c r="E34" s="21">
        <f t="shared" ref="E34:E40" si="7">C34/D34</f>
        <v>1</v>
      </c>
      <c r="F34" s="26"/>
      <c r="G34" s="34">
        <v>257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307.25</v>
      </c>
      <c r="D35" s="13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13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26.2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27" customHeight="1">
      <c r="A38" s="2">
        <v>31</v>
      </c>
      <c r="B38" s="7" t="s">
        <v>25</v>
      </c>
      <c r="C38" s="13">
        <f>AVERAGE(G38:M38)</f>
        <v>164.31333333333333</v>
      </c>
      <c r="D38" s="13">
        <v>164.31333333333333</v>
      </c>
      <c r="E38" s="21">
        <f t="shared" si="7"/>
        <v>1</v>
      </c>
      <c r="F38" s="26"/>
      <c r="G38" s="34">
        <v>159.99</v>
      </c>
      <c r="H38" s="34">
        <v>99.9</v>
      </c>
      <c r="I38" s="34">
        <v>150.99</v>
      </c>
      <c r="J38" s="34">
        <v>160</v>
      </c>
      <c r="K38" s="34"/>
      <c r="L38" s="34">
        <v>205</v>
      </c>
      <c r="M38" s="41">
        <v>210</v>
      </c>
    </row>
    <row r="39" spans="1:19" s="3" customFormat="1" ht="40.5" customHeight="1">
      <c r="A39" s="2">
        <v>32</v>
      </c>
      <c r="B39" s="7" t="s">
        <v>75</v>
      </c>
      <c r="C39" s="13">
        <f>AVERAGE(G39:M39)</f>
        <v>77.146666666666661</v>
      </c>
      <c r="D39" s="13">
        <v>77.146666666666661</v>
      </c>
      <c r="E39" s="21">
        <f t="shared" si="7"/>
        <v>1</v>
      </c>
      <c r="F39" s="26"/>
      <c r="G39" s="34">
        <v>69.989999999999995</v>
      </c>
      <c r="H39" s="34">
        <v>84.9</v>
      </c>
      <c r="I39" s="34">
        <v>79.989999999999995</v>
      </c>
      <c r="J39" s="34">
        <v>88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27.75" customHeight="1">
      <c r="A40" s="2">
        <v>33</v>
      </c>
      <c r="B40" s="7" t="s">
        <v>76</v>
      </c>
      <c r="C40" s="13">
        <f>AVERAGE(G40:M40)</f>
        <v>127.46499999999999</v>
      </c>
      <c r="D40" s="13">
        <v>127.46499999999999</v>
      </c>
      <c r="E40" s="24">
        <f t="shared" si="7"/>
        <v>1</v>
      </c>
      <c r="F40" s="26"/>
      <c r="G40" s="34">
        <v>79.989999999999995</v>
      </c>
      <c r="H40" s="34">
        <v>119.9</v>
      </c>
      <c r="I40" s="34">
        <v>129.9</v>
      </c>
      <c r="J40" s="34">
        <v>160</v>
      </c>
      <c r="K40" s="34"/>
      <c r="L40" s="34">
        <v>145</v>
      </c>
      <c r="M40" s="41">
        <v>130</v>
      </c>
    </row>
    <row r="41" spans="1:19" s="6" customFormat="1" ht="46.5" customHeight="1">
      <c r="A41" s="2">
        <v>34</v>
      </c>
      <c r="B41" s="7" t="s">
        <v>21</v>
      </c>
      <c r="C41" s="13">
        <f>AVERAGE(G41:M41)</f>
        <v>49.481666666666662</v>
      </c>
      <c r="D41" s="13">
        <v>49.481666666666662</v>
      </c>
      <c r="E41" s="21">
        <f t="shared" ref="E41:E51" si="8">C41/D41</f>
        <v>1</v>
      </c>
      <c r="F41" s="22"/>
      <c r="G41" s="34">
        <v>29</v>
      </c>
      <c r="H41" s="34">
        <v>29.9</v>
      </c>
      <c r="I41" s="34">
        <v>52.99</v>
      </c>
      <c r="J41" s="34">
        <v>65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39.75" customHeight="1">
      <c r="A42" s="2">
        <v>35</v>
      </c>
      <c r="B42" s="7" t="s">
        <v>22</v>
      </c>
      <c r="C42" s="13">
        <f t="shared" ref="C42:C54" si="9">AVERAGE(G42:M42)</f>
        <v>32.646666666666668</v>
      </c>
      <c r="D42" s="13">
        <v>32.646666666666668</v>
      </c>
      <c r="E42" s="21">
        <f t="shared" si="8"/>
        <v>1</v>
      </c>
      <c r="F42" s="26"/>
      <c r="G42" s="34">
        <v>27.99</v>
      </c>
      <c r="H42" s="34">
        <v>25.9</v>
      </c>
      <c r="I42" s="34">
        <v>24.99</v>
      </c>
      <c r="J42" s="34">
        <v>40</v>
      </c>
      <c r="K42" s="34"/>
      <c r="L42" s="34">
        <v>35</v>
      </c>
      <c r="M42" s="41">
        <v>42</v>
      </c>
      <c r="N42" s="8"/>
      <c r="O42" s="8"/>
      <c r="P42" s="31"/>
      <c r="Q42" s="31"/>
    </row>
    <row r="43" spans="1:19" s="6" customFormat="1" ht="25.5" customHeight="1">
      <c r="A43" s="2">
        <v>36</v>
      </c>
      <c r="B43" s="7" t="s">
        <v>23</v>
      </c>
      <c r="C43" s="13">
        <f>AVERAGE(G43:M43)</f>
        <v>41.313333333333333</v>
      </c>
      <c r="D43" s="13">
        <v>41.313333333333333</v>
      </c>
      <c r="E43" s="24">
        <f t="shared" si="8"/>
        <v>1</v>
      </c>
      <c r="F43" s="22"/>
      <c r="G43" s="34">
        <v>29.99</v>
      </c>
      <c r="H43" s="34">
        <v>49.9</v>
      </c>
      <c r="I43" s="34">
        <v>30.99</v>
      </c>
      <c r="J43" s="34">
        <v>42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24.75" customHeight="1">
      <c r="A44" s="2">
        <v>37</v>
      </c>
      <c r="B44" s="7" t="s">
        <v>24</v>
      </c>
      <c r="C44" s="13">
        <f>AVERAGE(G44:M44)</f>
        <v>52.48</v>
      </c>
      <c r="D44" s="13">
        <v>52.48</v>
      </c>
      <c r="E44" s="21">
        <f t="shared" si="8"/>
        <v>1</v>
      </c>
      <c r="F44" s="22"/>
      <c r="G44" s="34">
        <v>49.99</v>
      </c>
      <c r="H44" s="34">
        <v>59.9</v>
      </c>
      <c r="I44" s="34">
        <v>49.99</v>
      </c>
      <c r="J44" s="34">
        <v>55</v>
      </c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7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8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30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6.25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30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772.93333333333339</v>
      </c>
      <c r="D55" s="13">
        <v>772.93333333333339</v>
      </c>
      <c r="E55" s="21">
        <f t="shared" ref="E55:E57" si="11">C55/D55</f>
        <v>1</v>
      </c>
      <c r="F55" s="26"/>
      <c r="G55" s="34">
        <v>769.9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30" customHeight="1">
      <c r="A57" s="2">
        <v>50</v>
      </c>
      <c r="B57" s="7" t="s">
        <v>83</v>
      </c>
      <c r="C57" s="13">
        <f t="shared" si="10"/>
        <v>338.35333333333335</v>
      </c>
      <c r="D57" s="13">
        <v>338.35333333333335</v>
      </c>
      <c r="E57" s="21">
        <f t="shared" si="11"/>
        <v>1</v>
      </c>
      <c r="F57" s="22"/>
      <c r="G57" s="34">
        <v>369.9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7.75" customHeight="1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1">
        <f t="shared" si="13"/>
        <v>1</v>
      </c>
      <c r="F60" s="26"/>
      <c r="G60" s="34">
        <v>243.13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4" customHeight="1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5.5" customHeight="1">
      <c r="A63" s="2">
        <v>56</v>
      </c>
      <c r="B63" s="7" t="s">
        <v>6</v>
      </c>
      <c r="C63" s="13">
        <f t="shared" si="12"/>
        <v>47.631666666666661</v>
      </c>
      <c r="D63" s="13">
        <v>47.631666666666661</v>
      </c>
      <c r="E63" s="21">
        <f t="shared" si="13"/>
        <v>1</v>
      </c>
      <c r="F63" s="26"/>
      <c r="G63" s="34">
        <v>34.99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2">
        <v>59.9</v>
      </c>
      <c r="I64" s="34">
        <v>37.9</v>
      </c>
      <c r="J64" s="34">
        <v>80</v>
      </c>
      <c r="K64" s="34"/>
      <c r="L64" s="34">
        <v>70</v>
      </c>
      <c r="M64" s="41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7" customHeight="1">
      <c r="A66" s="2">
        <v>59</v>
      </c>
      <c r="B66" s="18" t="s">
        <v>26</v>
      </c>
      <c r="C66" s="13">
        <f t="shared" ref="C66:C71" si="16">AVERAGE(G66:M66)</f>
        <v>27.076666666666664</v>
      </c>
      <c r="D66" s="13">
        <v>27.076666666666664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26.33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5.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26.07.20</vt:lpstr>
      <vt:lpstr>'26.07.20'!Область_печати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2020-07-24T12:27:07Z</cp:lastPrinted>
  <dcterms:created xsi:type="dcterms:W3CDTF">2020-02-26T18:00:37Z</dcterms:created>
  <dcterms:modified xsi:type="dcterms:W3CDTF">2020-07-26T04:55:21Z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