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2.07.20" sheetId="1" r:id="rId1"/>
  </sheets>
  <definedNames>
    <definedName name="_xlnm.Print_Area" localSheetId="0">'22.07.20'!$A$3:$M$74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<sst xmlns="http://schemas.openxmlformats.org/spreadsheetml/2006/main" count="96" uniqueCount="91">
  <si>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</si>
  <si>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</si>
  <si>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</si>
  <si>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</si>
  <si>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</si>
  <si>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</si>
  <si>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</si>
  <si>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</si>
  <si>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</si>
  <si>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</si>
  <si>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</si>
  <si>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</si>
  <si>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</si>
  <si>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</si>
  <si>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</si>
  <si>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</si>
  <si>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</si>
  <si>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</si>
  <si>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</si>
  <si>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</si>
  <si>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</si>
  <si>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</si>
  <si>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</si>
  <si>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</si>
  <si>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</si>
  <si>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</si>
  <si>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</si>
  <si>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</si>
  <si>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</si>
  <si>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</si>
  <si>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</si>
  <si>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</si>
  <si>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</si>
  <si>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</si>
  <si>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</si>
  <si>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</si>
  <si>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</si>
  <si>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</si>
  <si>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</si>
  <si>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</si>
  <si>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</si>
  <si>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</si>
  <si>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</si>
  <si>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</si>
  <si>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</si>
  <si>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</si>
  <si>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</si>
  <si>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</si>
  <si>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</si>
  <si>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</si>
  <si>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</si>
  <si>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</si>
  <si>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</si>
  <si>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</si>
  <si>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</si>
  <si>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</si>
  <si>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</si>
  <si>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</si>
  <si>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</si>
  <si>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</si>
  <si>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</si>
  <si>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</si>
  <si>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</si>
  <si>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</si>
  <si>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</si>
  <si>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</si>
  <si>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</si>
  <si>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</si>
  <si>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</si>
  <si>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</si>
  <si>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</si>
  <si>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</si>
  <si>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</si>
  <si>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</si>
  <si>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</si>
  <si>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</si>
  <si>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</si>
  <si>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</si>
  <si>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</si>
  <si>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</si>
  <si>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</si>
  <si>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</si>
  <si>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</si>
  <si>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</si>
  <si>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</si>
  <si>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</si>
  <si>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</si>
  <si>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Пятерочка г.п.Приобье</t>
  </si>
  <si>
    <t>нет в наличии в магазине Продукты с.п.Шеркалы</t>
  </si>
  <si>
    <t>изменение розничной цены в магазине Магнит г.п.Талинка</t>
  </si>
  <si>
    <t>изменение розничной цены в магазине Пятерочка г.п.Приобье, магазине Магнит г.п.Талинка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</si>
</sst>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C7" sqref="C7"/>
    </sheetView>
  </sheetViews>
  <sheetFormatPr defaultRowHeight="21"/>
  <cols>
    <col min="1" max="1" width="6.5703125" style="1" customWidth="1"/>
    <col min="2" max="2" width="96.5703125" style="6" customWidth="1"/>
    <col min="3" max="4" width="23.5703125" style="12" customWidth="1"/>
    <col min="5" max="5" width="20.5703125" style="8" customWidth="1"/>
    <col min="6" max="6" width="67.5703125" style="19" customWidth="1"/>
    <col min="7" max="7" width="30.28515625" style="8" customWidth="1"/>
    <col min="8" max="9" width="30.140625" style="8" customWidth="1"/>
    <col min="10" max="10" width="30.28515625" style="8" customWidth="1"/>
    <col min="11" max="11" width="28.7109375" style="8" customWidth="1"/>
    <col min="12" max="12" width="29.42578125" style="8" customWidth="1"/>
    <col min="13" max="13" width="29.28515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44034</v>
      </c>
      <c r="D4" s="28">
        <v>44033</v>
      </c>
      <c r="E4" s="20"/>
      <c r="F4" s="51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2" t="s">
        <v>1</v>
      </c>
      <c r="B5" s="53" t="s">
        <v>2</v>
      </c>
      <c r="C5" s="54" t="s">
        <v>3</v>
      </c>
      <c r="D5" s="54" t="s">
        <v>3</v>
      </c>
      <c r="E5" s="49" t="s">
        <v>52</v>
      </c>
      <c r="F5" s="51"/>
      <c r="G5" s="42" t="s">
        <v>44</v>
      </c>
      <c r="H5" s="42" t="s">
        <v>41</v>
      </c>
      <c r="I5" s="42" t="s">
        <v>43</v>
      </c>
      <c r="J5" s="50" t="s">
        <v>53</v>
      </c>
      <c r="K5" s="50"/>
      <c r="L5" s="42" t="s">
        <v>40</v>
      </c>
      <c r="M5" s="42" t="s">
        <v>42</v>
      </c>
    </row>
    <row r="6" spans="1:17" ht="72" customHeight="1">
      <c r="A6" s="52"/>
      <c r="B6" s="53"/>
      <c r="C6" s="54"/>
      <c r="D6" s="54"/>
      <c r="E6" s="49"/>
      <c r="F6" s="51"/>
      <c r="G6" s="44" t="s">
        <v>56</v>
      </c>
      <c r="H6" s="44" t="s">
        <v>54</v>
      </c>
      <c r="I6" s="44" t="s">
        <v>55</v>
      </c>
      <c r="J6" s="43" t="s">
        <v>39</v>
      </c>
      <c r="K6" s="41" t="s">
        <v>50</v>
      </c>
      <c r="L6" s="43" t="s">
        <v>51</v>
      </c>
      <c r="M6" s="41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1"/>
      <c r="H7" s="41"/>
      <c r="I7" s="41"/>
      <c r="J7" s="41"/>
      <c r="K7" s="41"/>
      <c r="L7" s="41"/>
      <c r="M7" s="41"/>
    </row>
    <row r="8" spans="1:17" s="3" customFormat="1" ht="21.75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5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5">
        <v>16</v>
      </c>
      <c r="N9" s="29"/>
      <c r="O9" s="29"/>
      <c r="P9" s="32"/>
      <c r="Q9" s="32"/>
    </row>
    <row r="10" spans="1:17" s="3" customFormat="1" ht="21.7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5">
        <v>57.5</v>
      </c>
      <c r="N10" s="29"/>
      <c r="O10" s="29"/>
      <c r="P10" s="32"/>
      <c r="Q10" s="32"/>
    </row>
    <row r="11" spans="1:17" s="3" customFormat="1" ht="24" customHeight="1">
      <c r="A11" s="2">
        <v>4</v>
      </c>
      <c r="B11" s="11" t="s">
        <v>16</v>
      </c>
      <c r="C11" s="13">
        <f t="shared" si="1"/>
        <v>75.819000000000003</v>
      </c>
      <c r="D11" s="13">
        <v>75.819000000000003</v>
      </c>
      <c r="E11" s="21">
        <f t="shared" si="0"/>
        <v>1</v>
      </c>
      <c r="F11" s="26"/>
      <c r="G11" s="34">
        <v>36.22</v>
      </c>
      <c r="H11" s="34">
        <v>112.375</v>
      </c>
      <c r="I11" s="34">
        <v>45.5</v>
      </c>
      <c r="J11" s="34">
        <v>110</v>
      </c>
      <c r="K11" s="34"/>
      <c r="L11" s="34"/>
      <c r="M11" s="45">
        <v>75</v>
      </c>
      <c r="N11" s="29"/>
      <c r="O11" s="29"/>
      <c r="P11" s="32"/>
      <c r="Q11" s="32"/>
    </row>
    <row r="12" spans="1:17" s="3" customFormat="1" ht="24" customHeight="1">
      <c r="A12" s="2">
        <v>5</v>
      </c>
      <c r="B12" s="11" t="s">
        <v>15</v>
      </c>
      <c r="C12" s="13">
        <f t="shared" si="1"/>
        <v>86.438333333333333</v>
      </c>
      <c r="D12" s="13">
        <v>86.438333333333333</v>
      </c>
      <c r="E12" s="21">
        <f t="shared" si="0"/>
        <v>1</v>
      </c>
      <c r="F12" s="26"/>
      <c r="G12" s="34">
        <v>54.44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5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13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5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5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13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6.25" customHeight="1">
      <c r="A16" s="2">
        <v>9</v>
      </c>
      <c r="B16" s="11" t="s">
        <v>61</v>
      </c>
      <c r="C16" s="13">
        <f t="shared" si="1"/>
        <v>102.96666666666665</v>
      </c>
      <c r="D16" s="13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5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5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5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13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5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5">
        <v>140</v>
      </c>
    </row>
    <row r="21" spans="1:17" ht="39" customHeight="1">
      <c r="A21" s="2">
        <v>14</v>
      </c>
      <c r="B21" s="7" t="s">
        <v>62</v>
      </c>
      <c r="C21" s="13">
        <f t="shared" si="1"/>
        <v>279.2</v>
      </c>
      <c r="D21" s="13">
        <v>282.63333333333333</v>
      </c>
      <c r="E21" s="40">
        <f t="shared" si="0"/>
        <v>0.98785234107795727</v>
      </c>
      <c r="F21" s="26" t="s">
        <v>87</v>
      </c>
      <c r="G21" s="46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5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5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5">
        <v>350</v>
      </c>
      <c r="N23" s="29"/>
      <c r="O23" s="29"/>
      <c r="P23" s="32"/>
      <c r="Q23" s="32"/>
    </row>
    <row r="24" spans="1:17" s="3" customFormat="1" ht="27.75" customHeight="1">
      <c r="A24" s="2">
        <v>17</v>
      </c>
      <c r="B24" s="11" t="s">
        <v>63</v>
      </c>
      <c r="C24" s="13">
        <f t="shared" si="1"/>
        <v>191.16666666666666</v>
      </c>
      <c r="D24" s="13">
        <v>191.16666666666666</v>
      </c>
      <c r="E24" s="24">
        <f>C24/D24</f>
        <v>1</v>
      </c>
      <c r="F24" s="26"/>
      <c r="G24" s="34">
        <v>241.01</v>
      </c>
      <c r="H24" s="34">
        <v>149.9</v>
      </c>
      <c r="I24" s="34">
        <v>116.09</v>
      </c>
      <c r="J24" s="34">
        <v>240</v>
      </c>
      <c r="K24" s="34"/>
      <c r="L24" s="34">
        <v>205</v>
      </c>
      <c r="M24" s="45">
        <v>195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379.33</v>
      </c>
      <c r="D25" s="13">
        <v>379.33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>
        <v>405</v>
      </c>
      <c r="M25" s="45">
        <v>395</v>
      </c>
      <c r="N25" s="29"/>
      <c r="O25" s="29"/>
      <c r="P25" s="32"/>
      <c r="Q25" s="32"/>
    </row>
    <row r="26" spans="1:17" s="3" customFormat="1" ht="24.7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45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337.61333333333334</v>
      </c>
      <c r="D27" s="13">
        <v>337.61333333333334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440</v>
      </c>
      <c r="K27" s="34"/>
      <c r="L27" s="34">
        <v>225</v>
      </c>
      <c r="M27" s="45">
        <v>429</v>
      </c>
      <c r="N27" s="29"/>
      <c r="O27" s="29"/>
      <c r="P27" s="32"/>
      <c r="Q27" s="32"/>
    </row>
    <row r="28" spans="1:17" s="3" customFormat="1" ht="29.25" customHeight="1">
      <c r="A28" s="2">
        <v>21</v>
      </c>
      <c r="B28" s="11" t="s">
        <v>67</v>
      </c>
      <c r="C28" s="13">
        <f t="shared" ref="C28:C33" si="4">AVERAGE(G28:M28)</f>
        <v>135.14073809800053</v>
      </c>
      <c r="D28" s="13">
        <v>135.14073809800053</v>
      </c>
      <c r="E28" s="21">
        <f>C28/D28</f>
        <v>1</v>
      </c>
      <c r="F28" s="26"/>
      <c r="G28" s="34">
        <v>96.91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5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5"/>
      <c r="N29" s="29"/>
      <c r="O29" s="29"/>
      <c r="P29" s="32"/>
      <c r="Q29" s="32"/>
    </row>
    <row r="30" spans="1:17" s="3" customFormat="1" ht="27" customHeight="1">
      <c r="A30" s="2">
        <v>23</v>
      </c>
      <c r="B30" s="11" t="s">
        <v>11</v>
      </c>
      <c r="C30" s="13">
        <f>AVERAGE(G30:M30)</f>
        <v>56.48</v>
      </c>
      <c r="D30" s="13">
        <v>56.48</v>
      </c>
      <c r="E30" s="24">
        <f>C30/D30</f>
        <v>1</v>
      </c>
      <c r="F30" s="26"/>
      <c r="G30" s="34">
        <v>42.99</v>
      </c>
      <c r="H30" s="34">
        <v>59.9</v>
      </c>
      <c r="I30" s="34">
        <v>45.99</v>
      </c>
      <c r="J30" s="34">
        <v>70</v>
      </c>
      <c r="K30" s="34"/>
      <c r="L30" s="34">
        <v>65</v>
      </c>
      <c r="M30" s="45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5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44.256666666666668</v>
      </c>
      <c r="D32" s="13">
        <v>44.59</v>
      </c>
      <c r="E32" s="40">
        <f>C32/D32</f>
        <v>0.99252448232040058</v>
      </c>
      <c r="F32" s="26" t="s">
        <v>87</v>
      </c>
      <c r="G32" s="46">
        <v>44.99</v>
      </c>
      <c r="H32" s="34">
        <v>48.9</v>
      </c>
      <c r="I32" s="34">
        <v>38.880000000000003</v>
      </c>
      <c r="J32" s="34"/>
      <c r="K32" s="34"/>
      <c r="L32" s="34"/>
      <c r="M32" s="45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13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5">
        <v>65</v>
      </c>
      <c r="N33" s="29"/>
      <c r="O33" s="29"/>
      <c r="P33" s="32"/>
      <c r="Q33" s="32"/>
    </row>
    <row r="34" spans="1:19" s="3" customFormat="1" ht="28.5" customHeight="1">
      <c r="A34" s="2">
        <v>27</v>
      </c>
      <c r="B34" s="11" t="s">
        <v>71</v>
      </c>
      <c r="C34" s="13">
        <f t="shared" ref="C34:C37" si="6">AVERAGE(G34:M34)</f>
        <v>256.19499999999999</v>
      </c>
      <c r="D34" s="13">
        <v>256.19499999999999</v>
      </c>
      <c r="E34" s="21">
        <f t="shared" ref="E34:E40" si="7">C34/D34</f>
        <v>1</v>
      </c>
      <c r="F34" s="37"/>
      <c r="G34" s="34">
        <v>253.3</v>
      </c>
      <c r="H34" s="34">
        <v>219.8</v>
      </c>
      <c r="I34" s="34">
        <v>186.6</v>
      </c>
      <c r="J34" s="34">
        <v>365.08</v>
      </c>
      <c r="K34" s="34"/>
      <c r="L34" s="34"/>
      <c r="M34" s="45"/>
      <c r="N34" s="29"/>
      <c r="O34" s="29"/>
      <c r="P34" s="32"/>
      <c r="Q34" s="32"/>
    </row>
    <row r="35" spans="1:19" s="3" customFormat="1" ht="21.75" customHeight="1">
      <c r="A35" s="2">
        <v>28</v>
      </c>
      <c r="B35" s="11" t="s">
        <v>72</v>
      </c>
      <c r="C35" s="13">
        <f t="shared" si="6"/>
        <v>307.25</v>
      </c>
      <c r="D35" s="13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5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13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5">
        <v>600</v>
      </c>
      <c r="N36" s="29"/>
      <c r="O36" s="29"/>
      <c r="P36" s="32"/>
      <c r="Q36" s="32"/>
    </row>
    <row r="37" spans="1:19" s="3" customFormat="1" ht="22.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5">
        <v>175</v>
      </c>
      <c r="N37" s="29"/>
      <c r="O37" s="29"/>
      <c r="P37" s="32"/>
      <c r="Q37" s="32"/>
    </row>
    <row r="38" spans="1:19" ht="36.75" customHeight="1">
      <c r="A38" s="2">
        <v>31</v>
      </c>
      <c r="B38" s="7" t="s">
        <v>25</v>
      </c>
      <c r="C38" s="13">
        <f>AVERAGE(G38:M38)</f>
        <v>164.31333333333333</v>
      </c>
      <c r="D38" s="13">
        <v>164.91333333333333</v>
      </c>
      <c r="E38" s="21">
        <f t="shared" si="7"/>
        <v>0.99636172535068923</v>
      </c>
      <c r="F38" s="26" t="s">
        <v>89</v>
      </c>
      <c r="G38" s="34">
        <v>159.99</v>
      </c>
      <c r="H38" s="34">
        <v>99.9</v>
      </c>
      <c r="I38" s="46">
        <v>150.99</v>
      </c>
      <c r="J38" s="34">
        <v>160</v>
      </c>
      <c r="K38" s="34"/>
      <c r="L38" s="34">
        <v>205</v>
      </c>
      <c r="M38" s="45">
        <v>210</v>
      </c>
    </row>
    <row r="39" spans="1:19" s="3" customFormat="1" ht="44.25" customHeight="1">
      <c r="A39" s="2">
        <v>32</v>
      </c>
      <c r="B39" s="7" t="s">
        <v>75</v>
      </c>
      <c r="C39" s="13">
        <f>AVERAGE(G39:M39)</f>
        <v>78.575999999999993</v>
      </c>
      <c r="D39" s="13">
        <v>77.146666666666661</v>
      </c>
      <c r="E39" s="40">
        <f t="shared" si="7"/>
        <v>1.0185274801244384</v>
      </c>
      <c r="F39" s="22" t="s">
        <v>88</v>
      </c>
      <c r="G39" s="34">
        <v>69.989999999999995</v>
      </c>
      <c r="H39" s="34">
        <v>84.9</v>
      </c>
      <c r="I39" s="34">
        <v>79.989999999999995</v>
      </c>
      <c r="J39" s="34">
        <v>88</v>
      </c>
      <c r="K39" s="34"/>
      <c r="L39" s="47"/>
      <c r="M39" s="45">
        <v>70</v>
      </c>
      <c r="N39" s="29"/>
      <c r="O39" s="29"/>
      <c r="P39" s="32"/>
      <c r="Q39" s="32"/>
    </row>
    <row r="40" spans="1:19" ht="24" customHeight="1">
      <c r="A40" s="2">
        <v>33</v>
      </c>
      <c r="B40" s="7" t="s">
        <v>76</v>
      </c>
      <c r="C40" s="13">
        <f>AVERAGE(G40:M40)</f>
        <v>127.46499999999999</v>
      </c>
      <c r="D40" s="13">
        <v>127.46499999999999</v>
      </c>
      <c r="E40" s="24">
        <f t="shared" si="7"/>
        <v>1</v>
      </c>
      <c r="F40" s="26"/>
      <c r="G40" s="34">
        <v>79.989999999999995</v>
      </c>
      <c r="H40" s="34">
        <v>119.9</v>
      </c>
      <c r="I40" s="34">
        <v>129.9</v>
      </c>
      <c r="J40" s="34">
        <v>160</v>
      </c>
      <c r="K40" s="34"/>
      <c r="L40" s="34">
        <v>145</v>
      </c>
      <c r="M40" s="45">
        <v>130</v>
      </c>
    </row>
    <row r="41" spans="1:19" s="6" customFormat="1" ht="43.5" customHeight="1">
      <c r="A41" s="2">
        <v>34</v>
      </c>
      <c r="B41" s="7" t="s">
        <v>21</v>
      </c>
      <c r="C41" s="13">
        <f>AVERAGE(G41:M41)</f>
        <v>48.481666666666662</v>
      </c>
      <c r="D41" s="13">
        <v>49.314999999999998</v>
      </c>
      <c r="E41" s="40">
        <f t="shared" ref="E41:E51" si="8">C41/D41</f>
        <v>0.98310182838216897</v>
      </c>
      <c r="F41" s="26" t="s">
        <v>87</v>
      </c>
      <c r="G41" s="46">
        <v>29</v>
      </c>
      <c r="H41" s="34">
        <v>29.9</v>
      </c>
      <c r="I41" s="34">
        <v>46.99</v>
      </c>
      <c r="J41" s="34">
        <v>65</v>
      </c>
      <c r="K41" s="34"/>
      <c r="L41" s="34">
        <v>70</v>
      </c>
      <c r="M41" s="45">
        <v>50</v>
      </c>
      <c r="N41" s="8"/>
      <c r="O41" s="8"/>
      <c r="P41" s="31"/>
      <c r="Q41" s="31"/>
    </row>
    <row r="42" spans="1:19" s="6" customFormat="1" ht="30.75" customHeight="1">
      <c r="A42" s="2">
        <v>35</v>
      </c>
      <c r="B42" s="7" t="s">
        <v>22</v>
      </c>
      <c r="C42" s="13">
        <f t="shared" ref="C42:C54" si="9">AVERAGE(G42:M42)</f>
        <v>32.979999999999997</v>
      </c>
      <c r="D42" s="13">
        <v>32.979999999999997</v>
      </c>
      <c r="E42" s="21">
        <f t="shared" si="8"/>
        <v>1</v>
      </c>
      <c r="F42" s="26"/>
      <c r="G42" s="34">
        <v>27.99</v>
      </c>
      <c r="H42" s="34">
        <v>25.9</v>
      </c>
      <c r="I42" s="34">
        <v>26.99</v>
      </c>
      <c r="J42" s="34">
        <v>40</v>
      </c>
      <c r="K42" s="34"/>
      <c r="L42" s="34">
        <v>35</v>
      </c>
      <c r="M42" s="45">
        <v>42</v>
      </c>
      <c r="N42" s="8"/>
      <c r="O42" s="8"/>
      <c r="P42" s="31"/>
      <c r="Q42" s="31"/>
    </row>
    <row r="43" spans="1:19" s="6" customFormat="1" ht="23.25" customHeight="1">
      <c r="A43" s="2">
        <v>36</v>
      </c>
      <c r="B43" s="7" t="s">
        <v>23</v>
      </c>
      <c r="C43" s="13">
        <f>AVERAGE(G43:M43)</f>
        <v>41.313333333333333</v>
      </c>
      <c r="D43" s="13">
        <v>41.313333333333333</v>
      </c>
      <c r="E43" s="24">
        <f t="shared" si="8"/>
        <v>1</v>
      </c>
      <c r="F43" s="22"/>
      <c r="G43" s="34">
        <v>29.99</v>
      </c>
      <c r="H43" s="34">
        <v>49.9</v>
      </c>
      <c r="I43" s="34">
        <v>30.99</v>
      </c>
      <c r="J43" s="34">
        <v>42</v>
      </c>
      <c r="K43" s="34"/>
      <c r="L43" s="34">
        <v>55</v>
      </c>
      <c r="M43" s="45">
        <v>40</v>
      </c>
      <c r="N43" s="8"/>
      <c r="O43" s="8"/>
      <c r="P43" s="31"/>
      <c r="Q43" s="31"/>
    </row>
    <row r="44" spans="1:19" s="6" customFormat="1" ht="59.25" customHeight="1">
      <c r="A44" s="2">
        <v>37</v>
      </c>
      <c r="B44" s="7" t="s">
        <v>24</v>
      </c>
      <c r="C44" s="13">
        <f>AVERAGE(G44:M44)</f>
        <v>52.98</v>
      </c>
      <c r="D44" s="13">
        <v>52.48</v>
      </c>
      <c r="E44" s="40">
        <f t="shared" si="8"/>
        <v>1.0095274390243902</v>
      </c>
      <c r="F44" s="26" t="s">
        <v>90</v>
      </c>
      <c r="G44" s="46">
        <v>49.99</v>
      </c>
      <c r="H44" s="34">
        <v>59.9</v>
      </c>
      <c r="I44" s="46">
        <v>52.99</v>
      </c>
      <c r="J44" s="34">
        <v>55</v>
      </c>
      <c r="K44" s="34"/>
      <c r="L44" s="34">
        <v>50</v>
      </c>
      <c r="M44" s="45">
        <v>50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2.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8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30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6.25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30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5"/>
    </row>
    <row r="55" spans="1:19" ht="26.25">
      <c r="A55" s="2">
        <v>48</v>
      </c>
      <c r="B55" s="7" t="s">
        <v>81</v>
      </c>
      <c r="C55" s="13">
        <f t="shared" ref="C55:C57" si="10">AVERAGE(G55:M55)</f>
        <v>772.93333333333339</v>
      </c>
      <c r="D55" s="13">
        <v>772.93333333333339</v>
      </c>
      <c r="E55" s="21">
        <f t="shared" ref="E55:E57" si="11">C55/D55</f>
        <v>1</v>
      </c>
      <c r="F55" s="26"/>
      <c r="G55" s="34">
        <v>769.9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2.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43.5" customHeight="1">
      <c r="A57" s="2">
        <v>50</v>
      </c>
      <c r="B57" s="7" t="s">
        <v>83</v>
      </c>
      <c r="C57" s="13">
        <f t="shared" si="10"/>
        <v>338.35333333333335</v>
      </c>
      <c r="D57" s="13">
        <v>353.76499999999999</v>
      </c>
      <c r="E57" s="40">
        <f t="shared" si="11"/>
        <v>0.95643529838546315</v>
      </c>
      <c r="F57" s="22" t="s">
        <v>88</v>
      </c>
      <c r="G57" s="34">
        <v>369.9</v>
      </c>
      <c r="H57" s="34">
        <v>365.56</v>
      </c>
      <c r="I57" s="34">
        <v>279.60000000000002</v>
      </c>
      <c r="J57" s="34"/>
      <c r="K57" s="34"/>
      <c r="L57" s="47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7.75" customHeight="1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1">
        <f t="shared" si="13"/>
        <v>1</v>
      </c>
      <c r="F60" s="26"/>
      <c r="G60" s="34">
        <v>243.13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5">
        <v>263.15789473684208</v>
      </c>
    </row>
    <row r="61" spans="1:19" s="3" customFormat="1" ht="24" customHeight="1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5"/>
      <c r="N61" s="29"/>
      <c r="O61" s="29"/>
      <c r="P61" s="32"/>
      <c r="Q61" s="32"/>
    </row>
    <row r="62" spans="1:19" ht="28.5" customHeight="1">
      <c r="A62" s="2">
        <v>55</v>
      </c>
      <c r="B62" s="7" t="s">
        <v>84</v>
      </c>
      <c r="C62" s="13">
        <f>AVERAGE(G62:M62)</f>
        <v>149.4052380952381</v>
      </c>
      <c r="D62" s="13">
        <v>149.4052380952381</v>
      </c>
      <c r="E62" s="21">
        <f t="shared" si="13"/>
        <v>1</v>
      </c>
      <c r="F62" s="26"/>
      <c r="G62" s="34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45">
        <f>510.204081632653*0.35</f>
        <v>178.57142857142856</v>
      </c>
    </row>
    <row r="63" spans="1:19" ht="42.75" customHeight="1">
      <c r="A63" s="2">
        <v>56</v>
      </c>
      <c r="B63" s="7" t="s">
        <v>6</v>
      </c>
      <c r="C63" s="13">
        <f t="shared" si="12"/>
        <v>47.631666666666661</v>
      </c>
      <c r="D63" s="13">
        <v>47.964999999999996</v>
      </c>
      <c r="E63" s="40">
        <f t="shared" si="13"/>
        <v>0.99305048820320363</v>
      </c>
      <c r="F63" s="26" t="s">
        <v>87</v>
      </c>
      <c r="G63" s="46">
        <v>34.99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5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8">
        <v>59.9</v>
      </c>
      <c r="I64" s="34">
        <v>37.9</v>
      </c>
      <c r="J64" s="34">
        <v>80</v>
      </c>
      <c r="K64" s="34"/>
      <c r="L64" s="34">
        <v>70</v>
      </c>
      <c r="M64" s="45">
        <v>50</v>
      </c>
    </row>
    <row r="65" spans="1:19" ht="27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5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28.133333333333336</v>
      </c>
      <c r="D66" s="13">
        <v>28.133333333333336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29.5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5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5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5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5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5">
        <v>90</v>
      </c>
      <c r="L74" s="34"/>
      <c r="M74" s="45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22.07.20</vt:lpstr>
      <vt:lpstr>'22.07.20'!Область_печати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2020-07-22T04:06:53Z</cp:lastPrinted>
  <dcterms:created xsi:type="dcterms:W3CDTF">2020-02-26T18:00:37Z</dcterms:created>
  <dcterms:modified xsi:type="dcterms:W3CDTF">2020-07-22T05:00:24Z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