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8.07.20" sheetId="1" r:id="rId1"/>
  </sheets>
  <definedNames>
    <definedName name="_xlnm.Print_Area" localSheetId="0">'18.07.20'!$A$3:$M$74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<sst xmlns="http://schemas.openxmlformats.org/spreadsheetml/2006/main" count="94" uniqueCount="90">
  <si>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</si>
  <si>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</si>
  <si>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</si>
  <si>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</si>
  <si>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</si>
  <si>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</si>
  <si>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</si>
  <si>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</si>
  <si>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</si>
  <si>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</si>
  <si>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</si>
  <si>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</si>
  <si>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</si>
  <si>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</si>
  <si>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</si>
  <si>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</si>
  <si>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</si>
  <si>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</si>
  <si>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</si>
  <si>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</si>
  <si>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</si>
  <si>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</si>
  <si>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</si>
  <si>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</si>
  <si>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</si>
  <si>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</si>
  <si>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</si>
  <si>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</si>
  <si>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</si>
  <si>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</si>
  <si>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</si>
  <si>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</si>
  <si>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</si>
  <si>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</si>
  <si>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</si>
  <si>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</si>
  <si>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</si>
  <si>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</si>
  <si>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</si>
  <si>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</si>
  <si>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</si>
  <si>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</si>
  <si>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</si>
  <si>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</si>
  <si>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</si>
  <si>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</si>
  <si>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</si>
  <si>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</si>
  <si>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</si>
  <si>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</si>
  <si>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</si>
  <si>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</si>
  <si>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</si>
  <si>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</si>
  <si>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</si>
  <si>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</si>
  <si>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</si>
  <si>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</si>
  <si>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</si>
  <si>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</si>
  <si>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</si>
  <si>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</si>
  <si>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</si>
  <si>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</si>
  <si>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</si>
  <si>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</si>
  <si>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</si>
  <si>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</si>
  <si>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</si>
  <si>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</si>
  <si>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</si>
  <si>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</si>
  <si>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</si>
  <si>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</si>
  <si>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</si>
  <si>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</si>
  <si>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</si>
  <si>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</si>
  <si>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</si>
  <si>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</si>
  <si>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</si>
  <si>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</si>
  <si>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</si>
  <si>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</si>
  <si>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</si>
  <si>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</si>
  <si>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</si>
  <si>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</si>
  <si>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изменение розничной цены в магазине Магнит  г.п.Талинка</t>
  </si>
  <si>
    <t>смена ассортимента в магазине Магнит  г.п.Талинка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</si>
</sst>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9" zoomScale="40" zoomScaleNormal="55" zoomScaleSheetLayoutView="40" zoomScalePageLayoutView="75" workbookViewId="0">
      <selection activeCell="N13" sqref="N13:N14"/>
    </sheetView>
  </sheetViews>
  <sheetFormatPr defaultRowHeight="21"/>
  <cols>
    <col min="1" max="1" width="6.5703125" style="1" customWidth="1"/>
    <col min="2" max="2" width="108.710937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66.140625" style="19" customWidth="1"/>
    <col min="7" max="7" width="28.85546875" style="8" customWidth="1"/>
    <col min="8" max="8" width="29.140625" style="8" customWidth="1"/>
    <col min="9" max="9" width="27.28515625" style="8" customWidth="1"/>
    <col min="10" max="10" width="29.85546875" style="8" customWidth="1"/>
    <col min="11" max="11" width="27.5703125" style="8" customWidth="1"/>
    <col min="12" max="12" width="30.140625" style="8" customWidth="1"/>
    <col min="13" max="13" width="29.57031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44030</v>
      </c>
      <c r="D4" s="28">
        <v>44029</v>
      </c>
      <c r="E4" s="20"/>
      <c r="F4" s="51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2" t="s">
        <v>1</v>
      </c>
      <c r="B5" s="53" t="s">
        <v>2</v>
      </c>
      <c r="C5" s="54" t="s">
        <v>3</v>
      </c>
      <c r="D5" s="54" t="s">
        <v>3</v>
      </c>
      <c r="E5" s="49" t="s">
        <v>52</v>
      </c>
      <c r="F5" s="51"/>
      <c r="G5" s="44" t="s">
        <v>44</v>
      </c>
      <c r="H5" s="44" t="s">
        <v>41</v>
      </c>
      <c r="I5" s="44" t="s">
        <v>43</v>
      </c>
      <c r="J5" s="50" t="s">
        <v>53</v>
      </c>
      <c r="K5" s="50"/>
      <c r="L5" s="44" t="s">
        <v>40</v>
      </c>
      <c r="M5" s="44" t="s">
        <v>42</v>
      </c>
    </row>
    <row r="6" spans="1:17" ht="72" customHeight="1">
      <c r="A6" s="52"/>
      <c r="B6" s="53"/>
      <c r="C6" s="54"/>
      <c r="D6" s="54"/>
      <c r="E6" s="49"/>
      <c r="F6" s="51"/>
      <c r="G6" s="40" t="s">
        <v>56</v>
      </c>
      <c r="H6" s="40" t="s">
        <v>54</v>
      </c>
      <c r="I6" s="40" t="s">
        <v>55</v>
      </c>
      <c r="J6" s="45" t="s">
        <v>39</v>
      </c>
      <c r="K6" s="43" t="s">
        <v>50</v>
      </c>
      <c r="L6" s="45" t="s">
        <v>51</v>
      </c>
      <c r="M6" s="43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3"/>
      <c r="H7" s="43"/>
      <c r="I7" s="43"/>
      <c r="J7" s="43"/>
      <c r="K7" s="43"/>
      <c r="L7" s="43"/>
      <c r="M7" s="43"/>
    </row>
    <row r="8" spans="1:17" s="3" customFormat="1" ht="25.5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2.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31.5" customHeight="1">
      <c r="A11" s="2">
        <v>4</v>
      </c>
      <c r="B11" s="11" t="s">
        <v>16</v>
      </c>
      <c r="C11" s="13">
        <f t="shared" si="1"/>
        <v>75.819000000000003</v>
      </c>
      <c r="D11" s="13">
        <v>75.819000000000003</v>
      </c>
      <c r="E11" s="21">
        <f t="shared" si="0"/>
        <v>1</v>
      </c>
      <c r="F11" s="26"/>
      <c r="G11" s="34">
        <v>36.22</v>
      </c>
      <c r="H11" s="34">
        <v>112.375</v>
      </c>
      <c r="I11" s="34">
        <v>45.5</v>
      </c>
      <c r="J11" s="34">
        <v>110</v>
      </c>
      <c r="K11" s="34"/>
      <c r="L11" s="34"/>
      <c r="M11" s="41">
        <v>75</v>
      </c>
      <c r="N11" s="29"/>
      <c r="O11" s="29"/>
      <c r="P11" s="32"/>
      <c r="Q11" s="32"/>
    </row>
    <row r="12" spans="1:17" s="3" customFormat="1" ht="24" customHeight="1">
      <c r="A12" s="2">
        <v>5</v>
      </c>
      <c r="B12" s="11" t="s">
        <v>15</v>
      </c>
      <c r="C12" s="13">
        <f t="shared" si="1"/>
        <v>86.438333333333333</v>
      </c>
      <c r="D12" s="13">
        <v>86.438333333333333</v>
      </c>
      <c r="E12" s="21">
        <f t="shared" si="0"/>
        <v>1</v>
      </c>
      <c r="F12" s="26"/>
      <c r="G12" s="34">
        <v>54.44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13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13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6.25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6"/>
      <c r="G16" s="34">
        <v>91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45.75" customHeight="1">
      <c r="A17" s="2">
        <v>10</v>
      </c>
      <c r="B17" s="11" t="s">
        <v>14</v>
      </c>
      <c r="C17" s="13">
        <f t="shared" si="1"/>
        <v>710.49333333333334</v>
      </c>
      <c r="D17" s="13">
        <v>714.82666666666671</v>
      </c>
      <c r="E17" s="46">
        <f t="shared" si="0"/>
        <v>0.99393792434529582</v>
      </c>
      <c r="F17" s="22" t="s">
        <v>87</v>
      </c>
      <c r="G17" s="48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13">
        <v>58.7</v>
      </c>
      <c r="E19" s="21">
        <f t="shared" si="0"/>
        <v>0.99925042589437796</v>
      </c>
      <c r="F19" s="22" t="s">
        <v>88</v>
      </c>
      <c r="G19" s="34">
        <v>63</v>
      </c>
      <c r="H19" s="34">
        <v>55.8</v>
      </c>
      <c r="I19" s="48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9.25" customHeight="1">
      <c r="A21" s="2">
        <v>14</v>
      </c>
      <c r="B21" s="7" t="s">
        <v>62</v>
      </c>
      <c r="C21" s="13">
        <f t="shared" si="1"/>
        <v>282.63333333333333</v>
      </c>
      <c r="D21" s="13">
        <v>282.63333333333333</v>
      </c>
      <c r="E21" s="21">
        <f t="shared" si="0"/>
        <v>1</v>
      </c>
      <c r="F21" s="26"/>
      <c r="G21" s="34">
        <v>406.9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27.75" customHeight="1">
      <c r="A24" s="2">
        <v>17</v>
      </c>
      <c r="B24" s="11" t="s">
        <v>63</v>
      </c>
      <c r="C24" s="13">
        <f t="shared" si="1"/>
        <v>192.59333333333333</v>
      </c>
      <c r="D24" s="13">
        <v>192.59333333333333</v>
      </c>
      <c r="E24" s="24">
        <f>C24/D24</f>
        <v>1</v>
      </c>
      <c r="F24" s="26"/>
      <c r="G24" s="34">
        <v>247.47</v>
      </c>
      <c r="H24" s="34">
        <v>149.9</v>
      </c>
      <c r="I24" s="34">
        <v>118.19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379.33</v>
      </c>
      <c r="D25" s="13">
        <v>379.33</v>
      </c>
      <c r="E25" s="24">
        <f t="shared" ref="E25:E27" si="2">C25/D25</f>
        <v>1</v>
      </c>
      <c r="F25" s="37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24.7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337.61333333333334</v>
      </c>
      <c r="D27" s="13">
        <v>337.61333333333334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440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9.25" customHeight="1">
      <c r="A28" s="2">
        <v>21</v>
      </c>
      <c r="B28" s="11" t="s">
        <v>67</v>
      </c>
      <c r="C28" s="13">
        <f t="shared" ref="C28:C33" si="4">AVERAGE(G28:M28)</f>
        <v>135.14073809800053</v>
      </c>
      <c r="D28" s="13">
        <v>135.14073809800053</v>
      </c>
      <c r="E28" s="21">
        <f>C28/D28</f>
        <v>1</v>
      </c>
      <c r="F28" s="26"/>
      <c r="G28" s="34">
        <v>96.91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43.5" customHeight="1">
      <c r="A30" s="2">
        <v>23</v>
      </c>
      <c r="B30" s="11" t="s">
        <v>11</v>
      </c>
      <c r="C30" s="13">
        <f>AVERAGE(G30:M30)</f>
        <v>57.48</v>
      </c>
      <c r="D30" s="13">
        <v>56.646666666666668</v>
      </c>
      <c r="E30" s="47">
        <f>C30/D30</f>
        <v>1.0147110744968812</v>
      </c>
      <c r="F30" s="22" t="s">
        <v>87</v>
      </c>
      <c r="G30" s="48">
        <v>49.99</v>
      </c>
      <c r="H30" s="34">
        <v>59.9</v>
      </c>
      <c r="I30" s="34">
        <v>44.99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6"/>
      <c r="G32" s="34">
        <v>45.99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38.25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6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24.75" customHeight="1">
      <c r="A34" s="2">
        <v>27</v>
      </c>
      <c r="B34" s="11" t="s">
        <v>71</v>
      </c>
      <c r="C34" s="13">
        <f t="shared" ref="C34:C37" si="6">AVERAGE(G34:M34)</f>
        <v>247.94</v>
      </c>
      <c r="D34" s="13">
        <v>247.94</v>
      </c>
      <c r="E34" s="21">
        <f t="shared" ref="E34:E40" si="7">C34/D34</f>
        <v>1</v>
      </c>
      <c r="F34" s="37"/>
      <c r="G34" s="34">
        <v>253.3</v>
      </c>
      <c r="H34" s="34">
        <v>219.8</v>
      </c>
      <c r="I34" s="34">
        <v>186.6</v>
      </c>
      <c r="J34" s="34">
        <v>280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9.25" customHeight="1">
      <c r="A35" s="2">
        <v>28</v>
      </c>
      <c r="B35" s="11" t="s">
        <v>72</v>
      </c>
      <c r="C35" s="13">
        <f t="shared" si="6"/>
        <v>307.25</v>
      </c>
      <c r="D35" s="13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30.75" customHeight="1">
      <c r="A36" s="2">
        <v>29</v>
      </c>
      <c r="B36" s="11" t="s">
        <v>73</v>
      </c>
      <c r="C36" s="13">
        <f>AVERAGE(G36:M36)</f>
        <v>614.52166666666665</v>
      </c>
      <c r="D36" s="13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24.75" customHeight="1">
      <c r="A37" s="2">
        <v>30</v>
      </c>
      <c r="B37" s="11" t="s">
        <v>74</v>
      </c>
      <c r="C37" s="13">
        <f t="shared" si="6"/>
        <v>170.27500000000001</v>
      </c>
      <c r="D37" s="13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47.25" customHeight="1">
      <c r="A38" s="2">
        <v>31</v>
      </c>
      <c r="B38" s="7" t="s">
        <v>25</v>
      </c>
      <c r="C38" s="13">
        <f>AVERAGE(G38:M38)</f>
        <v>165.74666666666667</v>
      </c>
      <c r="D38" s="13">
        <v>166.11333333333332</v>
      </c>
      <c r="E38" s="21">
        <f t="shared" si="7"/>
        <v>0.99779267166994434</v>
      </c>
      <c r="F38" s="22" t="s">
        <v>89</v>
      </c>
      <c r="G38" s="34">
        <v>159.99</v>
      </c>
      <c r="H38" s="34">
        <v>99.9</v>
      </c>
      <c r="I38" s="48">
        <v>154.59</v>
      </c>
      <c r="J38" s="34">
        <v>165</v>
      </c>
      <c r="K38" s="34"/>
      <c r="L38" s="34">
        <v>205</v>
      </c>
      <c r="M38" s="41">
        <v>210</v>
      </c>
    </row>
    <row r="39" spans="1:19" s="3" customFormat="1" ht="45.75" customHeight="1">
      <c r="A39" s="2">
        <v>32</v>
      </c>
      <c r="B39" s="7" t="s">
        <v>75</v>
      </c>
      <c r="C39" s="13">
        <f>AVERAGE(G39:M39)</f>
        <v>80.813333333333333</v>
      </c>
      <c r="D39" s="13">
        <v>82.146666666666661</v>
      </c>
      <c r="E39" s="46">
        <f t="shared" si="7"/>
        <v>0.98376886869014779</v>
      </c>
      <c r="F39" s="22" t="s">
        <v>88</v>
      </c>
      <c r="G39" s="34">
        <v>69.989999999999995</v>
      </c>
      <c r="H39" s="34">
        <v>84.9</v>
      </c>
      <c r="I39" s="48">
        <v>79.989999999999995</v>
      </c>
      <c r="J39" s="34">
        <v>110</v>
      </c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30" customHeight="1">
      <c r="A40" s="2">
        <v>33</v>
      </c>
      <c r="B40" s="7" t="s">
        <v>76</v>
      </c>
      <c r="C40" s="13">
        <f>AVERAGE(G40:M40)</f>
        <v>127.46499999999999</v>
      </c>
      <c r="D40" s="13">
        <v>127.46499999999999</v>
      </c>
      <c r="E40" s="24">
        <f t="shared" si="7"/>
        <v>1</v>
      </c>
      <c r="F40" s="26"/>
      <c r="G40" s="34">
        <v>79.989999999999995</v>
      </c>
      <c r="H40" s="34">
        <v>119.9</v>
      </c>
      <c r="I40" s="34">
        <v>129.9</v>
      </c>
      <c r="J40" s="34">
        <v>160</v>
      </c>
      <c r="K40" s="34"/>
      <c r="L40" s="34">
        <v>145</v>
      </c>
      <c r="M40" s="41">
        <v>130</v>
      </c>
    </row>
    <row r="41" spans="1:19" s="6" customFormat="1" ht="26.25" customHeight="1">
      <c r="A41" s="2">
        <v>34</v>
      </c>
      <c r="B41" s="7" t="s">
        <v>21</v>
      </c>
      <c r="C41" s="13">
        <f>AVERAGE(G41:M41)</f>
        <v>51.813333333333333</v>
      </c>
      <c r="D41" s="13">
        <v>51.813333333333333</v>
      </c>
      <c r="E41" s="21">
        <f t="shared" ref="E41:E51" si="8">C41/D41</f>
        <v>1</v>
      </c>
      <c r="F41" s="22"/>
      <c r="G41" s="34">
        <v>46.99</v>
      </c>
      <c r="H41" s="34">
        <v>29.9</v>
      </c>
      <c r="I41" s="34">
        <v>48.99</v>
      </c>
      <c r="J41" s="34">
        <v>65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33.313333333333333</v>
      </c>
      <c r="D42" s="13">
        <v>33.313333333333333</v>
      </c>
      <c r="E42" s="21">
        <f t="shared" si="8"/>
        <v>1</v>
      </c>
      <c r="F42" s="26"/>
      <c r="G42" s="34">
        <v>29.99</v>
      </c>
      <c r="H42" s="34">
        <v>25.9</v>
      </c>
      <c r="I42" s="34">
        <v>26.99</v>
      </c>
      <c r="J42" s="34">
        <v>40</v>
      </c>
      <c r="K42" s="34"/>
      <c r="L42" s="34">
        <v>35</v>
      </c>
      <c r="M42" s="41">
        <v>42</v>
      </c>
      <c r="N42" s="8"/>
      <c r="O42" s="8"/>
      <c r="P42" s="31"/>
      <c r="Q42" s="31"/>
    </row>
    <row r="43" spans="1:19" s="6" customFormat="1" ht="44.25" customHeight="1">
      <c r="A43" s="2">
        <v>36</v>
      </c>
      <c r="B43" s="7" t="s">
        <v>23</v>
      </c>
      <c r="C43" s="13">
        <f>AVERAGE(G43:M43)</f>
        <v>41.313333333333333</v>
      </c>
      <c r="D43" s="13">
        <v>41.646666666666668</v>
      </c>
      <c r="E43" s="47">
        <f t="shared" si="8"/>
        <v>0.9919961581559148</v>
      </c>
      <c r="F43" s="22" t="s">
        <v>88</v>
      </c>
      <c r="G43" s="34">
        <v>29.99</v>
      </c>
      <c r="H43" s="34">
        <v>49.9</v>
      </c>
      <c r="I43" s="48">
        <v>30.99</v>
      </c>
      <c r="J43" s="34">
        <v>42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24.75" customHeight="1">
      <c r="A44" s="2">
        <v>37</v>
      </c>
      <c r="B44" s="7" t="s">
        <v>24</v>
      </c>
      <c r="C44" s="13">
        <f>AVERAGE(G44:M44)</f>
        <v>52.48</v>
      </c>
      <c r="D44" s="13">
        <v>52.48</v>
      </c>
      <c r="E44" s="21">
        <f t="shared" si="8"/>
        <v>1</v>
      </c>
      <c r="F44" s="22"/>
      <c r="G44" s="34">
        <v>39.99</v>
      </c>
      <c r="H44" s="34">
        <v>59.9</v>
      </c>
      <c r="I44" s="34">
        <v>59.99</v>
      </c>
      <c r="J44" s="34">
        <v>55</v>
      </c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2.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4.7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1.75" customHeight="1">
      <c r="A49" s="2">
        <v>42</v>
      </c>
      <c r="B49" s="7" t="s">
        <v>77</v>
      </c>
      <c r="C49" s="13">
        <f t="shared" si="9"/>
        <v>98.897500000000008</v>
      </c>
      <c r="D49" s="13">
        <v>98.897500000000008</v>
      </c>
      <c r="E49" s="25">
        <f t="shared" si="8"/>
        <v>1</v>
      </c>
      <c r="F49" s="37"/>
      <c r="G49" s="34">
        <v>70.790000000000006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6.25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4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7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8.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4.75" customHeight="1">
      <c r="A57" s="2">
        <v>50</v>
      </c>
      <c r="B57" s="7" t="s">
        <v>83</v>
      </c>
      <c r="C57" s="13">
        <f t="shared" si="10"/>
        <v>364.26499999999999</v>
      </c>
      <c r="D57" s="13">
        <v>364.26499999999999</v>
      </c>
      <c r="E57" s="21">
        <f t="shared" si="11"/>
        <v>1</v>
      </c>
      <c r="F57" s="37"/>
      <c r="G57" s="34">
        <v>411.9</v>
      </c>
      <c r="H57" s="34">
        <v>365.56</v>
      </c>
      <c r="I57" s="34">
        <v>279.60000000000002</v>
      </c>
      <c r="J57" s="34"/>
      <c r="K57" s="34"/>
      <c r="L57" s="34">
        <v>400</v>
      </c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4" customHeight="1">
      <c r="A60" s="2">
        <v>53</v>
      </c>
      <c r="B60" s="7" t="s">
        <v>4</v>
      </c>
      <c r="C60" s="13">
        <f t="shared" si="12"/>
        <v>252.34826510721248</v>
      </c>
      <c r="D60" s="13">
        <v>252.34826510721248</v>
      </c>
      <c r="E60" s="21">
        <f t="shared" si="13"/>
        <v>1</v>
      </c>
      <c r="F60" s="26"/>
      <c r="G60" s="34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1"/>
      <c r="N61" s="29"/>
      <c r="O61" s="29"/>
      <c r="P61" s="32"/>
      <c r="Q61" s="32"/>
    </row>
    <row r="62" spans="1:19" ht="28.5" customHeight="1">
      <c r="A62" s="2">
        <v>55</v>
      </c>
      <c r="B62" s="7" t="s">
        <v>84</v>
      </c>
      <c r="C62" s="13">
        <f>AVERAGE(G62:M62)</f>
        <v>149.4052380952381</v>
      </c>
      <c r="D62" s="13">
        <v>149.4052380952381</v>
      </c>
      <c r="E62" s="21">
        <f t="shared" si="13"/>
        <v>1</v>
      </c>
      <c r="F62" s="26"/>
      <c r="G62" s="34">
        <v>181.99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4" customHeight="1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6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24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42">
        <v>59.9</v>
      </c>
      <c r="I64" s="34">
        <v>37.9</v>
      </c>
      <c r="J64" s="34">
        <v>80</v>
      </c>
      <c r="K64" s="34"/>
      <c r="L64" s="34">
        <v>70</v>
      </c>
      <c r="M64" s="41">
        <v>50</v>
      </c>
    </row>
    <row r="65" spans="1:19" ht="27.7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28.133333333333336</v>
      </c>
      <c r="D66" s="13">
        <v>28.133333333333336</v>
      </c>
      <c r="E66" s="25">
        <f t="shared" ref="E66:E71" si="17">C66/D66</f>
        <v>1</v>
      </c>
      <c r="F66" s="26"/>
      <c r="G66" s="34">
        <v>25</v>
      </c>
      <c r="H66" s="36"/>
      <c r="I66" s="36">
        <v>29.9</v>
      </c>
      <c r="J66" s="36"/>
      <c r="K66" s="36">
        <v>29.5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1.7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18.07.20</vt:lpstr>
      <vt:lpstr>'18.07.20'!Область_печати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2020-07-17T10:08:18Z</cp:lastPrinted>
  <dcterms:created xsi:type="dcterms:W3CDTF">2020-02-26T18:00:37Z</dcterms:created>
  <dcterms:modified xsi:type="dcterms:W3CDTF">2020-07-17T11:03:02Z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