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5.07.20" sheetId="1" r:id="rId1"/>
  </sheets>
  <definedNames>
    <definedName name="_xlnm.Print_Area" localSheetId="0">'15.07.20'!$A$3:$M$74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<sst xmlns="http://schemas.openxmlformats.org/spreadsheetml/2006/main" count="102" uniqueCount="96">
  <si>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</si>
  <si>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</si>
  <si>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</si>
  <si>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</si>
  <si>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</si>
  <si>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</si>
  <si>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</si>
  <si>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</si>
  <si>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</si>
  <si>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</si>
  <si>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</si>
  <si>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</si>
  <si>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</si>
  <si>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</si>
  <si>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</si>
  <si>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</si>
  <si>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</si>
  <si>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</si>
  <si>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</si>
  <si>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</si>
  <si>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</si>
  <si>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</si>
  <si>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</si>
  <si>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</si>
  <si>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</si>
  <si>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</si>
  <si>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</si>
  <si>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</si>
  <si>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</si>
  <si>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</si>
  <si>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</si>
  <si>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</si>
  <si>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</si>
  <si>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</si>
  <si>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</si>
  <si>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</si>
  <si>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</si>
  <si>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</si>
  <si>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</si>
  <si>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</si>
  <si>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</si>
  <si>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</si>
  <si>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</si>
  <si>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</si>
  <si>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</si>
  <si>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</si>
  <si>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</si>
  <si>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</si>
  <si>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</si>
  <si>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</si>
  <si>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</si>
  <si>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</si>
  <si>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</si>
  <si>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</si>
  <si>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</si>
  <si>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</si>
  <si>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</si>
  <si>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</si>
  <si>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</si>
  <si>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</si>
  <si>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</si>
  <si>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</si>
  <si>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</si>
  <si>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</si>
  <si>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</si>
  <si>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</si>
  <si>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</si>
  <si>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</si>
  <si>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</si>
  <si>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</si>
  <si>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</si>
  <si>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</si>
  <si>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</si>
  <si>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</si>
  <si>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</si>
  <si>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</si>
  <si>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</si>
  <si>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</si>
  <si>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</si>
  <si>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</si>
  <si>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</si>
  <si>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</si>
  <si>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</si>
  <si>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</si>
  <si>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</si>
  <si>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</si>
  <si>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</si>
  <si>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г.п.Пятерочка</t>
  </si>
  <si>
    <t>изменение розничной цены в магазине Магнит г.п.Талинка</t>
  </si>
  <si>
    <t xml:space="preserve">изменение розничной цены в магазине Ветер с.п.Карымкары </t>
  </si>
  <si>
    <t>изменение цены в магазине монетка с.п.Уньюган</t>
  </si>
  <si>
    <t>изменение розничной цены в магазине Пятерочка г.п.Пятерочка, магазине Монетка с.п.Уньюган</t>
  </si>
  <si>
    <t xml:space="preserve">изменение розничной цены в магазине Ветер с.п.Карымкары, магазине Монетка с.п.Уньюган </t>
  </si>
  <si>
    <t xml:space="preserve">изменение розничной цены в магазине Магнит г.п.Талинка,  магазине Ветер с.п.Карымкары </t>
  </si>
  <si>
    <t xml:space="preserve">изменение розничной цены в магазине Магнит г.п.Талинка, магазине Ветер с.п.Карымкары </t>
  </si>
  <si>
    <t>изменение розничной цены в магазине Ветер с.п.Карымкары, магазине Монетка с.п.Уньюган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</si>
</sst>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9" fontId="14" fillId="5" borderId="1" xfId="1" applyFont="1" applyFill="1" applyBorder="1" applyAlignment="1">
      <alignment horizontal="center" wrapText="1"/>
    </xf>
    <xf numFmtId="9" fontId="14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M3" sqref="M3"/>
    </sheetView>
  </sheetViews>
  <sheetFormatPr defaultRowHeight="21"/>
  <cols>
    <col min="1" max="1" width="6.5703125" style="1" customWidth="1"/>
    <col min="2" max="2" width="99.855468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83" style="19" customWidth="1"/>
    <col min="7" max="7" width="28.42578125" style="8" customWidth="1"/>
    <col min="8" max="8" width="29.140625" style="8" customWidth="1"/>
    <col min="9" max="9" width="27.5703125" style="8" customWidth="1"/>
    <col min="10" max="10" width="28.140625" style="8" customWidth="1"/>
    <col min="11" max="11" width="26.85546875" style="8" customWidth="1"/>
    <col min="12" max="12" width="28.7109375" style="8" customWidth="1"/>
    <col min="13" max="13" width="27.140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44027</v>
      </c>
      <c r="D4" s="28">
        <v>44026</v>
      </c>
      <c r="E4" s="20"/>
      <c r="F4" s="56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1" t="s">
        <v>1</v>
      </c>
      <c r="B5" s="52" t="s">
        <v>2</v>
      </c>
      <c r="C5" s="53" t="s">
        <v>3</v>
      </c>
      <c r="D5" s="53" t="s">
        <v>3</v>
      </c>
      <c r="E5" s="54" t="s">
        <v>52</v>
      </c>
      <c r="F5" s="56"/>
      <c r="G5" s="45" t="s">
        <v>44</v>
      </c>
      <c r="H5" s="45" t="s">
        <v>41</v>
      </c>
      <c r="I5" s="45" t="s">
        <v>43</v>
      </c>
      <c r="J5" s="55" t="s">
        <v>53</v>
      </c>
      <c r="K5" s="55"/>
      <c r="L5" s="45" t="s">
        <v>40</v>
      </c>
      <c r="M5" s="45" t="s">
        <v>42</v>
      </c>
    </row>
    <row r="6" spans="1:17" ht="72" customHeight="1">
      <c r="A6" s="51"/>
      <c r="B6" s="52"/>
      <c r="C6" s="53"/>
      <c r="D6" s="53"/>
      <c r="E6" s="54"/>
      <c r="F6" s="56"/>
      <c r="G6" s="47" t="s">
        <v>56</v>
      </c>
      <c r="H6" s="47" t="s">
        <v>54</v>
      </c>
      <c r="I6" s="47" t="s">
        <v>55</v>
      </c>
      <c r="J6" s="46" t="s">
        <v>39</v>
      </c>
      <c r="K6" s="44" t="s">
        <v>50</v>
      </c>
      <c r="L6" s="46" t="s">
        <v>51</v>
      </c>
      <c r="M6" s="44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4"/>
      <c r="H7" s="44"/>
      <c r="I7" s="44"/>
      <c r="J7" s="44"/>
      <c r="K7" s="44"/>
      <c r="L7" s="44"/>
      <c r="M7" s="44"/>
    </row>
    <row r="8" spans="1:17" s="3" customFormat="1" ht="21.75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1.75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2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21.75" customHeight="1">
      <c r="A11" s="2">
        <v>4</v>
      </c>
      <c r="B11" s="11" t="s">
        <v>16</v>
      </c>
      <c r="C11" s="13">
        <f t="shared" si="1"/>
        <v>77.730999999999995</v>
      </c>
      <c r="D11" s="13">
        <v>77.730999999999995</v>
      </c>
      <c r="E11" s="21">
        <f t="shared" si="0"/>
        <v>1</v>
      </c>
      <c r="F11" s="26"/>
      <c r="G11" s="34">
        <v>45.78</v>
      </c>
      <c r="H11" s="34">
        <v>112.375</v>
      </c>
      <c r="I11" s="34">
        <v>45.5</v>
      </c>
      <c r="J11" s="34">
        <v>110</v>
      </c>
      <c r="K11" s="34"/>
      <c r="L11" s="34"/>
      <c r="M11" s="41">
        <v>75</v>
      </c>
      <c r="N11" s="29"/>
      <c r="O11" s="29"/>
      <c r="P11" s="32"/>
      <c r="Q11" s="32"/>
    </row>
    <row r="12" spans="1:17" s="3" customFormat="1" ht="21.75" customHeight="1">
      <c r="A12" s="2">
        <v>5</v>
      </c>
      <c r="B12" s="11" t="s">
        <v>15</v>
      </c>
      <c r="C12" s="13">
        <f t="shared" si="1"/>
        <v>90.511666666666656</v>
      </c>
      <c r="D12" s="13">
        <v>90.511666666666656</v>
      </c>
      <c r="E12" s="21">
        <f t="shared" si="0"/>
        <v>1</v>
      </c>
      <c r="F12" s="26"/>
      <c r="G12" s="34">
        <v>78.88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4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1.75" customHeight="1">
      <c r="A16" s="2">
        <v>9</v>
      </c>
      <c r="B16" s="11" t="s">
        <v>61</v>
      </c>
      <c r="C16" s="13">
        <f t="shared" si="1"/>
        <v>103.05</v>
      </c>
      <c r="D16" s="13">
        <v>103.05</v>
      </c>
      <c r="E16" s="21">
        <f t="shared" si="0"/>
        <v>1</v>
      </c>
      <c r="F16" s="26"/>
      <c r="G16" s="34">
        <v>91.2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28.5" customHeight="1">
      <c r="A24" s="2">
        <v>17</v>
      </c>
      <c r="B24" s="11" t="s">
        <v>63</v>
      </c>
      <c r="C24" s="13">
        <f t="shared" si="1"/>
        <v>188.27500000000001</v>
      </c>
      <c r="D24" s="13">
        <v>193.27500000000001</v>
      </c>
      <c r="E24" s="40">
        <f>C24/D24</f>
        <v>0.97413012546889144</v>
      </c>
      <c r="F24" s="26" t="s">
        <v>89</v>
      </c>
      <c r="G24" s="34">
        <v>222.56</v>
      </c>
      <c r="H24" s="34">
        <v>149.9</v>
      </c>
      <c r="I24" s="34">
        <v>117.19</v>
      </c>
      <c r="J24" s="34">
        <v>240</v>
      </c>
      <c r="K24" s="34"/>
      <c r="L24" s="34">
        <v>205</v>
      </c>
      <c r="M24" s="48">
        <v>195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379.33</v>
      </c>
      <c r="D25" s="13">
        <v>379.33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24.7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39.75">
      <c r="A27" s="2">
        <v>20</v>
      </c>
      <c r="B27" s="11" t="s">
        <v>66</v>
      </c>
      <c r="C27" s="13">
        <f t="shared" si="3"/>
        <v>337.61333333333334</v>
      </c>
      <c r="D27" s="13">
        <v>339.28000000000003</v>
      </c>
      <c r="E27" s="21">
        <f t="shared" si="2"/>
        <v>0.99508763656370347</v>
      </c>
      <c r="F27" s="26" t="s">
        <v>90</v>
      </c>
      <c r="G27" s="34">
        <v>391.98</v>
      </c>
      <c r="H27" s="49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1.7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45.75" customHeight="1">
      <c r="A30" s="2">
        <v>23</v>
      </c>
      <c r="B30" s="11" t="s">
        <v>11</v>
      </c>
      <c r="C30" s="13">
        <f>AVERAGE(G30:M30)</f>
        <v>56.646666666666668</v>
      </c>
      <c r="D30" s="13">
        <v>57.313333333333333</v>
      </c>
      <c r="E30" s="40">
        <f>C30/D30</f>
        <v>0.98836803536117257</v>
      </c>
      <c r="F30" s="37" t="s">
        <v>91</v>
      </c>
      <c r="G30" s="49">
        <v>44.99</v>
      </c>
      <c r="H30" s="49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44.256666666666668</v>
      </c>
      <c r="D32" s="13">
        <v>44.256666666666668</v>
      </c>
      <c r="E32" s="21">
        <f>C32/D32</f>
        <v>1</v>
      </c>
      <c r="F32" s="22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8.25" customHeight="1">
      <c r="A33" s="2">
        <v>26</v>
      </c>
      <c r="B33" s="11" t="s">
        <v>70</v>
      </c>
      <c r="C33" s="13">
        <f t="shared" si="4"/>
        <v>60.088333333333331</v>
      </c>
      <c r="D33" s="13">
        <v>60.088333333333331</v>
      </c>
      <c r="E33" s="21">
        <f t="shared" ref="E33" si="5">C33/D33</f>
        <v>1</v>
      </c>
      <c r="F33" s="26"/>
      <c r="G33" s="34">
        <v>48.99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247.94</v>
      </c>
      <c r="D34" s="13">
        <v>247.94</v>
      </c>
      <c r="E34" s="21">
        <f t="shared" ref="E34:E40" si="7">C34/D34</f>
        <v>1</v>
      </c>
      <c r="F34" s="37"/>
      <c r="G34" s="34">
        <v>253.3</v>
      </c>
      <c r="H34" s="34">
        <v>219.8</v>
      </c>
      <c r="I34" s="34">
        <v>186.6</v>
      </c>
      <c r="J34" s="34">
        <v>280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36.75" customHeight="1">
      <c r="A35" s="2">
        <v>28</v>
      </c>
      <c r="B35" s="11" t="s">
        <v>72</v>
      </c>
      <c r="C35" s="13">
        <f t="shared" si="6"/>
        <v>307.25</v>
      </c>
      <c r="D35" s="13">
        <v>306.65000000000003</v>
      </c>
      <c r="E35" s="21">
        <f t="shared" si="7"/>
        <v>1.0019566280776129</v>
      </c>
      <c r="F35" s="26" t="s">
        <v>88</v>
      </c>
      <c r="G35" s="34">
        <v>299.95</v>
      </c>
      <c r="H35" s="34">
        <v>322</v>
      </c>
      <c r="I35" s="49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3.25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4.7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42.75" customHeight="1">
      <c r="A38" s="2">
        <v>31</v>
      </c>
      <c r="B38" s="7" t="s">
        <v>25</v>
      </c>
      <c r="C38" s="13">
        <f>AVERAGE(G38:M38)</f>
        <v>159.44666666666666</v>
      </c>
      <c r="D38" s="13">
        <v>144.94833333333335</v>
      </c>
      <c r="E38" s="43">
        <f t="shared" si="7"/>
        <v>1.100024146534972</v>
      </c>
      <c r="F38" s="26" t="s">
        <v>94</v>
      </c>
      <c r="G38" s="34">
        <v>159.99</v>
      </c>
      <c r="H38" s="34">
        <v>99.9</v>
      </c>
      <c r="I38" s="49">
        <v>156.79</v>
      </c>
      <c r="J38" s="34">
        <v>165</v>
      </c>
      <c r="K38" s="34"/>
      <c r="L38" s="34">
        <v>165</v>
      </c>
      <c r="M38" s="48">
        <v>210</v>
      </c>
    </row>
    <row r="39" spans="1:19" s="3" customFormat="1" ht="35.25" customHeight="1">
      <c r="A39" s="2">
        <v>32</v>
      </c>
      <c r="B39" s="7" t="s">
        <v>75</v>
      </c>
      <c r="C39" s="13">
        <f>AVERAGE(G39:M39)</f>
        <v>82.146666666666661</v>
      </c>
      <c r="D39" s="13">
        <v>89.646666666666661</v>
      </c>
      <c r="E39" s="43">
        <f t="shared" si="7"/>
        <v>0.91633821670261029</v>
      </c>
      <c r="F39" s="26" t="s">
        <v>95</v>
      </c>
      <c r="G39" s="34">
        <v>69.989999999999995</v>
      </c>
      <c r="H39" s="49">
        <v>84.9</v>
      </c>
      <c r="I39" s="34">
        <v>87.99</v>
      </c>
      <c r="J39" s="34">
        <v>110</v>
      </c>
      <c r="K39" s="34"/>
      <c r="L39" s="34">
        <v>70</v>
      </c>
      <c r="M39" s="48">
        <v>70</v>
      </c>
      <c r="N39" s="29"/>
      <c r="O39" s="29"/>
      <c r="P39" s="32"/>
      <c r="Q39" s="32"/>
    </row>
    <row r="40" spans="1:19" ht="26.25" customHeight="1">
      <c r="A40" s="2">
        <v>33</v>
      </c>
      <c r="B40" s="7" t="s">
        <v>76</v>
      </c>
      <c r="C40" s="13">
        <f>AVERAGE(G40:M40)</f>
        <v>127.46499999999999</v>
      </c>
      <c r="D40" s="13">
        <v>147.465</v>
      </c>
      <c r="E40" s="40">
        <f t="shared" si="7"/>
        <v>0.86437459736208577</v>
      </c>
      <c r="F40" s="26" t="s">
        <v>89</v>
      </c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8">
        <v>130</v>
      </c>
    </row>
    <row r="41" spans="1:19" s="6" customFormat="1" ht="28.5" customHeight="1">
      <c r="A41" s="2">
        <v>34</v>
      </c>
      <c r="B41" s="7" t="s">
        <v>21</v>
      </c>
      <c r="C41" s="13">
        <f>AVERAGE(G41:M41)</f>
        <v>51.93</v>
      </c>
      <c r="D41" s="13">
        <v>49.43</v>
      </c>
      <c r="E41" s="43">
        <f t="shared" ref="E41:E51" si="8">C41/D41</f>
        <v>1.0505765729314183</v>
      </c>
      <c r="F41" s="26" t="s">
        <v>89</v>
      </c>
      <c r="G41" s="34">
        <v>46.99</v>
      </c>
      <c r="H41" s="34">
        <v>29.9</v>
      </c>
      <c r="I41" s="34">
        <v>49.69</v>
      </c>
      <c r="J41" s="34">
        <v>65</v>
      </c>
      <c r="K41" s="34"/>
      <c r="L41" s="34">
        <v>70</v>
      </c>
      <c r="M41" s="48">
        <v>50</v>
      </c>
      <c r="N41" s="8"/>
      <c r="O41" s="8"/>
      <c r="P41" s="31"/>
      <c r="Q41" s="31"/>
    </row>
    <row r="42" spans="1:19" s="6" customFormat="1" ht="34.5" customHeight="1">
      <c r="A42" s="2">
        <v>35</v>
      </c>
      <c r="B42" s="7" t="s">
        <v>22</v>
      </c>
      <c r="C42" s="13">
        <f t="shared" ref="C42:C54" si="9">AVERAGE(G42:M42)</f>
        <v>33.313333333333333</v>
      </c>
      <c r="D42" s="13">
        <v>31.146666666666665</v>
      </c>
      <c r="E42" s="43">
        <f t="shared" si="8"/>
        <v>1.0695633561643836</v>
      </c>
      <c r="F42" s="26" t="s">
        <v>92</v>
      </c>
      <c r="G42" s="34">
        <v>29.99</v>
      </c>
      <c r="H42" s="49">
        <v>25.9</v>
      </c>
      <c r="I42" s="34">
        <v>26.99</v>
      </c>
      <c r="J42" s="34">
        <v>40</v>
      </c>
      <c r="K42" s="34"/>
      <c r="L42" s="34">
        <v>35</v>
      </c>
      <c r="M42" s="48">
        <v>42</v>
      </c>
      <c r="N42" s="8"/>
      <c r="O42" s="8"/>
      <c r="P42" s="31"/>
      <c r="Q42" s="31"/>
    </row>
    <row r="43" spans="1:19" s="6" customFormat="1" ht="39.75" customHeight="1">
      <c r="A43" s="2">
        <v>36</v>
      </c>
      <c r="B43" s="7" t="s">
        <v>23</v>
      </c>
      <c r="C43" s="13">
        <f>AVERAGE(G43:M43)</f>
        <v>41.814999999999998</v>
      </c>
      <c r="D43" s="13">
        <v>44.014999999999993</v>
      </c>
      <c r="E43" s="40">
        <f t="shared" si="8"/>
        <v>0.95001703964557549</v>
      </c>
      <c r="F43" s="26" t="s">
        <v>93</v>
      </c>
      <c r="G43" s="34">
        <v>31.2</v>
      </c>
      <c r="H43" s="34">
        <v>49.9</v>
      </c>
      <c r="I43" s="49">
        <v>32.79</v>
      </c>
      <c r="J43" s="34">
        <v>42</v>
      </c>
      <c r="K43" s="34"/>
      <c r="L43" s="34">
        <v>55</v>
      </c>
      <c r="M43" s="48">
        <v>40</v>
      </c>
      <c r="N43" s="8"/>
      <c r="O43" s="8"/>
      <c r="P43" s="31"/>
      <c r="Q43" s="31"/>
    </row>
    <row r="44" spans="1:19" s="6" customFormat="1" ht="36" customHeight="1">
      <c r="A44" s="2">
        <v>37</v>
      </c>
      <c r="B44" s="7" t="s">
        <v>24</v>
      </c>
      <c r="C44" s="13">
        <f>AVERAGE(G44:M44)</f>
        <v>51.48</v>
      </c>
      <c r="D44" s="13">
        <v>50.646666666666668</v>
      </c>
      <c r="E44" s="43">
        <f t="shared" si="8"/>
        <v>1.0164538633671185</v>
      </c>
      <c r="F44" s="26" t="s">
        <v>89</v>
      </c>
      <c r="G44" s="34">
        <v>39.99</v>
      </c>
      <c r="H44" s="34">
        <v>59.9</v>
      </c>
      <c r="I44" s="34">
        <v>53.99</v>
      </c>
      <c r="J44" s="34">
        <v>55</v>
      </c>
      <c r="K44" s="34"/>
      <c r="L44" s="34">
        <v>50</v>
      </c>
      <c r="M44" s="48">
        <v>50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2.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4.7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7.75" customHeight="1">
      <c r="A49" s="2">
        <v>42</v>
      </c>
      <c r="B49" s="7" t="s">
        <v>77</v>
      </c>
      <c r="C49" s="13">
        <f t="shared" si="9"/>
        <v>98.897500000000008</v>
      </c>
      <c r="D49" s="13">
        <v>98.944999999999993</v>
      </c>
      <c r="E49" s="25">
        <f t="shared" si="8"/>
        <v>0.99951993531760086</v>
      </c>
      <c r="F49" s="37" t="s">
        <v>87</v>
      </c>
      <c r="G49" s="49">
        <v>70.790000000000006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33.75" customHeight="1">
      <c r="A50" s="2">
        <v>43</v>
      </c>
      <c r="B50" s="7" t="s">
        <v>30</v>
      </c>
      <c r="C50" s="13">
        <f t="shared" si="9"/>
        <v>61.947499999999998</v>
      </c>
      <c r="D50" s="13">
        <v>60.747500000000002</v>
      </c>
      <c r="E50" s="42">
        <f t="shared" si="8"/>
        <v>1.0197538993374213</v>
      </c>
      <c r="F50" s="37" t="s">
        <v>87</v>
      </c>
      <c r="G50" s="49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6.2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4.75" customHeight="1">
      <c r="A57" s="2">
        <v>50</v>
      </c>
      <c r="B57" s="7" t="s">
        <v>83</v>
      </c>
      <c r="C57" s="13">
        <f t="shared" si="10"/>
        <v>364.26499999999999</v>
      </c>
      <c r="D57" s="13">
        <v>364.26499999999999</v>
      </c>
      <c r="E57" s="21">
        <f t="shared" si="11"/>
        <v>1</v>
      </c>
      <c r="F57" s="37"/>
      <c r="G57" s="34">
        <v>411.9</v>
      </c>
      <c r="H57" s="34">
        <v>365.56</v>
      </c>
      <c r="I57" s="34">
        <v>279.60000000000002</v>
      </c>
      <c r="J57" s="34"/>
      <c r="K57" s="34"/>
      <c r="L57" s="3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4" customHeight="1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2.5" customHeight="1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4" customHeight="1">
      <c r="A63" s="2">
        <v>56</v>
      </c>
      <c r="B63" s="7" t="s">
        <v>6</v>
      </c>
      <c r="C63" s="13">
        <f t="shared" si="12"/>
        <v>45.964999999999996</v>
      </c>
      <c r="D63" s="13">
        <v>47.964999999999996</v>
      </c>
      <c r="E63" s="43">
        <f t="shared" si="13"/>
        <v>0.95830292921922233</v>
      </c>
      <c r="F63" s="37" t="s">
        <v>87</v>
      </c>
      <c r="G63" s="49">
        <v>24.99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39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50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5.5" customHeight="1">
      <c r="A66" s="2">
        <v>59</v>
      </c>
      <c r="B66" s="18" t="s">
        <v>26</v>
      </c>
      <c r="C66" s="13">
        <f t="shared" ref="C66:C71" si="16">AVERAGE(G66:M66)</f>
        <v>29.853333333333335</v>
      </c>
      <c r="D66" s="13">
        <v>29.853333333333335</v>
      </c>
      <c r="E66" s="25">
        <f t="shared" ref="E66:E71" si="17">C66/D66</f>
        <v>1</v>
      </c>
      <c r="F66" s="22"/>
      <c r="G66" s="34">
        <v>33.33</v>
      </c>
      <c r="H66" s="36"/>
      <c r="I66" s="36">
        <v>29.9</v>
      </c>
      <c r="J66" s="36"/>
      <c r="K66" s="36">
        <v>26.33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15.07.20</vt:lpstr>
      <vt:lpstr>'15.07.20'!Область_печати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2020-07-15T04:35:28Z</cp:lastPrinted>
  <dcterms:created xsi:type="dcterms:W3CDTF">2020-02-26T18:00:37Z</dcterms:created>
  <dcterms:modified xsi:type="dcterms:W3CDTF">2020-07-15T05:20:43Z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