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27.08.2021" sheetId="1" r:id="rId1"/>
  </sheets>
  <definedNames/>
  <calcPr fullCalcOnLoad="1"/>
</workbook>
</file>

<file path=xl/sharedStrings.xml><?xml version="1.0" encoding="utf-8"?>
<sst xmlns="http://schemas.openxmlformats.org/spreadsheetml/2006/main" count="5481" uniqueCount="460">
  <si>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</si>
  <si>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</si>
  <si>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</si>
  <si>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</si>
  <si>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</si>
  <si>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</si>
  <si>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</si>
  <si>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</si>
  <si>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</si>
  <si>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</si>
  <si>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</si>
  <si>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</si>
  <si>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</si>
  <si>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</si>
  <si>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</si>
  <si>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</si>
  <si>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</si>
  <si>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</si>
  <si>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</si>
  <si>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</si>
  <si>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</si>
  <si>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</si>
  <si>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</si>
  <si>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</si>
  <si>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</si>
  <si>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</si>
  <si>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</si>
  <si>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</si>
  <si>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</si>
  <si>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</si>
  <si>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</si>
  <si>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</si>
  <si>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</si>
  <si>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</si>
  <si>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</si>
  <si>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</si>
  <si>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</si>
  <si>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</si>
  <si>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</si>
  <si>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</si>
  <si>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</si>
  <si>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</si>
  <si>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</si>
  <si>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</si>
  <si>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</si>
  <si>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</si>
  <si>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</si>
  <si>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</si>
  <si>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</si>
  <si>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</si>
  <si>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</si>
  <si>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</si>
  <si>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</si>
  <si>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</si>
  <si>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</si>
  <si>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</si>
  <si>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</si>
  <si>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</si>
  <si>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</si>
  <si>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</si>
  <si>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</si>
  <si>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</si>
  <si>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</si>
  <si>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</si>
  <si>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</si>
  <si>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</si>
  <si>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</si>
  <si>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</si>
  <si>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</si>
  <si>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</si>
  <si>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</si>
  <si>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</si>
  <si>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</si>
  <si>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</si>
  <si>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</si>
  <si>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</si>
  <si>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</si>
  <si>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</si>
  <si>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</si>
  <si>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</si>
  <si>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</si>
  <si>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</si>
  <si>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</si>
  <si>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</si>
  <si>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</si>
  <si>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</si>
  <si>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</si>
  <si>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</si>
  <si>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</si>
  <si>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</si>
  <si>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</si>
  <si>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</si>
  <si>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</si>
  <si>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</si>
  <si>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</si>
  <si>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</si>
  <si>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</si>
  <si>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</si>
  <si>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</si>
  <si>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</si>
  <si>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</si>
  <si>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</si>
  <si>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</si>
  <si>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</si>
  <si>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</si>
  <si>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</si>
  <si>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</si>
  <si>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</si>
  <si>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</si>
  <si>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</si>
  <si>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</si>
  <si>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</si>
  <si>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</si>
  <si>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</si>
  <si>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</si>
  <si>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</si>
  <si>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</si>
  <si>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</si>
  <si>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</si>
  <si>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</si>
  <si>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</si>
  <si>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</si>
  <si>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</si>
  <si>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</si>
  <si>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</si>
  <si>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</si>
  <si>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</si>
  <si>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</si>
  <si>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</si>
  <si>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</si>
  <si>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</si>
  <si>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</si>
  <si>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</si>
  <si>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</si>
  <si>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</si>
  <si>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</si>
  <si>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</si>
  <si>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</si>
  <si>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</si>
  <si>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</si>
  <si>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</si>
  <si>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</si>
  <si>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</si>
  <si>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</si>
  <si>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</si>
  <si>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</si>
  <si>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</si>
  <si>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</si>
  <si>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</si>
  <si>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</si>
  <si>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</si>
  <si>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</si>
  <si>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</si>
  <si>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</si>
  <si>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</si>
  <si>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</si>
  <si>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</si>
  <si>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</si>
  <si>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</si>
  <si>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</si>
  <si>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</si>
  <si>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</si>
  <si>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</si>
  <si>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</si>
  <si>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</si>
  <si>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</si>
  <si>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</si>
  <si>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</si>
  <si>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</si>
  <si>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</si>
  <si>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</si>
  <si>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</si>
  <si>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</si>
  <si>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</si>
  <si>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</si>
  <si>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</si>
  <si>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</si>
  <si>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</si>
  <si>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</si>
  <si>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</si>
  <si>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</si>
  <si>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</si>
  <si>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</si>
  <si>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</si>
  <si>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</si>
  <si>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</si>
  <si>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</si>
  <si>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</si>
  <si>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</si>
  <si>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</si>
  <si>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</si>
  <si>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</si>
  <si>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</si>
  <si>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</si>
  <si>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</si>
  <si>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</si>
  <si>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</si>
  <si>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</si>
  <si>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</si>
  <si>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</si>
  <si>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</si>
  <si>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</si>
  <si>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</si>
  <si>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</si>
  <si>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</si>
  <si>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</si>
  <si>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</si>
  <si>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</si>
  <si>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</si>
  <si>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</si>
  <si>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</si>
  <si>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</si>
  <si>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</si>
  <si>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</si>
  <si>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</si>
  <si>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</si>
  <si>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</si>
  <si>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</si>
  <si>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</si>
  <si>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</si>
  <si>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</si>
  <si>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</si>
  <si>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</si>
  <si>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</si>
  <si>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</si>
  <si>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</si>
  <si>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</si>
  <si>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</si>
  <si>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</si>
  <si>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</si>
  <si>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</si>
  <si>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</si>
  <si>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</si>
  <si>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</si>
  <si>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</si>
  <si>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</si>
  <si>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</si>
  <si>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</si>
  <si>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</si>
  <si>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</si>
  <si>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</si>
  <si>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</si>
  <si>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</si>
  <si>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</si>
  <si>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</si>
  <si>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</si>
  <si>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</si>
  <si>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</si>
  <si>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</si>
  <si>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</si>
  <si>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</si>
  <si>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</si>
  <si>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</si>
  <si>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</si>
  <si>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</si>
  <si>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</si>
  <si>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</si>
  <si>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</si>
  <si>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</si>
  <si>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</si>
  <si>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</si>
  <si>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</si>
  <si>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</si>
  <si>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</si>
  <si>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</si>
  <si>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</si>
  <si>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</si>
  <si>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</si>
  <si>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</si>
  <si>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</si>
  <si>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</si>
  <si>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</si>
  <si>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</si>
  <si>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</si>
  <si>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</si>
  <si>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</si>
  <si>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</si>
  <si>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</si>
  <si>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</si>
  <si>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</si>
  <si>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</si>
  <si>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</si>
  <si>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</si>
  <si>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</si>
  <si>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</si>
  <si>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</si>
  <si>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</si>
  <si>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</si>
  <si>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</si>
  <si>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</si>
  <si>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</si>
  <si>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</si>
  <si>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</si>
  <si>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</si>
  <si>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</si>
  <si>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</si>
  <si>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</si>
  <si>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</si>
  <si>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</si>
  <si>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</si>
  <si>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</si>
  <si>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</si>
  <si>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</si>
  <si>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</si>
  <si>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</si>
  <si>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</si>
  <si>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</si>
  <si>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</si>
  <si>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</si>
  <si>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</si>
  <si>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</si>
  <si>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</si>
  <si>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</si>
  <si>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</si>
  <si>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</si>
  <si>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</si>
  <si>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</si>
  <si>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</si>
  <si>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</si>
  <si>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</si>
  <si>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</si>
  <si>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</si>
  <si>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</si>
  <si>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</si>
  <si>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</si>
  <si>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</si>
  <si>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</si>
  <si>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</si>
  <si>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</si>
  <si>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</si>
  <si>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</si>
  <si>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</si>
  <si>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</si>
  <si>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</si>
  <si>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</si>
  <si>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</si>
  <si>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</si>
  <si>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</si>
  <si>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</si>
  <si>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</si>
  <si>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</si>
  <si>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</si>
  <si>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</si>
  <si>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</si>
  <si>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</si>
  <si>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</si>
  <si>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</si>
  <si>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</si>
  <si>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</si>
  <si>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</si>
  <si>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</si>
  <si>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</si>
  <si>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</si>
  <si>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</si>
  <si>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</si>
  <si>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</si>
  <si>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</si>
  <si>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</si>
  <si>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</si>
  <si>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</si>
  <si>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</si>
  <si>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</si>
  <si>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</si>
  <si>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</si>
  <si>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</si>
  <si>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</si>
  <si>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</si>
  <si>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</si>
  <si>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</si>
  <si>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</si>
  <si>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</si>
  <si>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</si>
  <si>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</si>
  <si>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</si>
  <si>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</si>
  <si>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</si>
  <si>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</si>
  <si>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</si>
  <si>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</si>
  <si>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</si>
  <si>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</si>
  <si>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</si>
  <si>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</si>
  <si>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</si>
  <si>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</si>
  <si>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</si>
  <si>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</si>
  <si>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</si>
  <si>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</si>
  <si>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</si>
  <si>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</si>
  <si>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</si>
  <si>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</si>
  <si>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</si>
  <si>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</si>
  <si>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</si>
  <si>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</si>
  <si>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</si>
  <si>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</si>
  <si>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</si>
  <si>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</si>
  <si>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</si>
  <si>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</si>
  <si>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</si>
  <si>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</si>
  <si>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</si>
  <si>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</si>
  <si>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</si>
  <si>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</si>
  <si>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</si>
  <si>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</si>
  <si>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</si>
  <si>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</si>
  <si>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</si>
  <si>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</si>
  <si>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</si>
  <si>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</si>
  <si>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</si>
  <si>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</si>
  <si>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</si>
  <si>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</si>
  <si>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</si>
  <si>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</si>
  <si>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</si>
  <si>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</si>
  <si>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</si>
  <si>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</si>
  <si>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</si>
  <si>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</si>
  <si>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капли глазные, таблетки</t>
  </si>
  <si>
    <t>капли, раствор, таблетки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</si>
  <si>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</si>
  <si>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</si>
  <si>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</si>
  <si>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</si>
  <si>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</si>
  <si>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>мазь, суппозитории</t>
  </si>
  <si>
    <t>спрей, капли</t>
  </si>
  <si>
    <t>капли,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</si>
  <si>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</si>
  <si>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</si>
  <si>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</si>
  <si>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</si>
  <si>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</si>
  <si>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мазь, раствор,таблетки</t>
  </si>
  <si>
    <t>спрей</t>
  </si>
  <si>
    <t>капли назальные, спрей</t>
  </si>
  <si>
    <t>капсулы, порошок, таблетки</t>
  </si>
  <si>
    <t>суппозитории, свечи, мазь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</si>
  <si>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</si>
  <si>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</si>
  <si>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</si>
  <si>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</si>
  <si>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капсуы</t>
  </si>
  <si>
    <t>раствор для инъекций, таблетки, ампулы</t>
  </si>
  <si>
    <t>на 20.08.2021</t>
  </si>
  <si>
    <t>свечи, суспензия, таблетки</t>
  </si>
  <si>
    <t>таблетки, капсулы, суспензия</t>
  </si>
  <si>
    <t>на 27.08.2021</t>
  </si>
  <si>
    <t>порошок для суспензии, таблетки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</si>
</sst>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5"/>
      <color indexed="10"/>
      <name val="Times New Roman"/>
      <family val="1"/>
    </font>
    <font>
      <sz val="10"/>
      <color indexed="10"/>
      <name val="Times New Roman"/>
      <family val="1"/>
    </font>
    <font>
      <sz val="6"/>
      <color indexed="10"/>
      <name val="Times New Roman"/>
      <family val="1"/>
    </font>
    <font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5"/>
      <color rgb="FFFF0000"/>
      <name val="Times New Roman"/>
      <family val="1"/>
    </font>
    <font>
      <sz val="10"/>
      <color rgb="FFFF0000"/>
      <name val="Times New Roman"/>
      <family val="1"/>
    </font>
    <font>
      <sz val="6"/>
      <color rgb="FFFF0000"/>
      <name val="Times New Roman"/>
      <family val="1"/>
    </font>
    <font>
      <sz val="7"/>
      <color rgb="FFFF0000"/>
      <name val="Times New Roman"/>
      <family val="1"/>
    </font>
    <font>
      <b/>
      <i/>
      <sz val="7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1" fontId="8" fillId="36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10" fillId="37" borderId="10" xfId="0" applyNumberFormat="1" applyFont="1" applyFill="1" applyBorder="1" applyAlignment="1">
      <alignment wrapText="1"/>
    </xf>
    <xf numFmtId="0" fontId="14" fillId="37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20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63" fillId="35" borderId="13" xfId="0" applyFont="1" applyFill="1" applyBorder="1" applyAlignment="1">
      <alignment/>
    </xf>
    <xf numFmtId="1" fontId="63" fillId="40" borderId="13" xfId="0" applyNumberFormat="1" applyFont="1" applyFill="1" applyBorder="1" applyAlignment="1">
      <alignment horizontal="center"/>
    </xf>
    <xf numFmtId="0" fontId="64" fillId="38" borderId="10" xfId="0" applyNumberFormat="1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/>
    </xf>
    <xf numFmtId="0" fontId="65" fillId="0" borderId="0" xfId="0" applyNumberFormat="1" applyFont="1" applyAlignment="1">
      <alignment/>
    </xf>
    <xf numFmtId="0" fontId="66" fillId="39" borderId="0" xfId="0" applyNumberFormat="1" applyFont="1" applyFill="1" applyAlignment="1">
      <alignment horizontal="center"/>
    </xf>
    <xf numFmtId="0" fontId="60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8" fillId="19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0" fontId="68" fillId="35" borderId="14" xfId="0" applyFont="1" applyFill="1" applyBorder="1" applyAlignment="1">
      <alignment horizontal="left" wrapText="1"/>
    </xf>
    <xf numFmtId="0" fontId="68" fillId="35" borderId="15" xfId="0" applyFont="1" applyFill="1" applyBorder="1" applyAlignment="1">
      <alignment horizontal="left" wrapText="1"/>
    </xf>
    <xf numFmtId="0" fontId="6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5" fillId="33" borderId="2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96" zoomScaleNormal="96" zoomScalePageLayoutView="0" workbookViewId="0" topLeftCell="A360">
      <selection activeCell="Y390" sqref="Y390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3.8515625" style="5" customWidth="1"/>
    <col min="5" max="5" width="11.8515625" style="1" customWidth="1"/>
    <col min="6" max="6" width="12.421875" style="1" customWidth="1"/>
    <col min="7" max="7" width="11.28125" style="53" customWidth="1"/>
    <col min="8" max="8" width="11.710937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140625" style="53" customWidth="1"/>
    <col min="13" max="13" width="4.57421875" style="53" hidden="1" customWidth="1"/>
    <col min="14" max="14" width="10.28125" style="110" customWidth="1"/>
    <col min="15" max="15" width="9.8515625" style="110" customWidth="1"/>
    <col min="16" max="16" width="5.140625" style="53" hidden="1" customWidth="1"/>
    <col min="17" max="17" width="9.00390625" style="53" customWidth="1"/>
    <col min="18" max="18" width="4.28125" style="53" hidden="1" customWidth="1"/>
    <col min="19" max="19" width="4.57421875" style="53" hidden="1" customWidth="1"/>
    <col min="20" max="20" width="4.00390625" style="53" hidden="1" customWidth="1"/>
    <col min="21" max="21" width="3.7109375" style="53" hidden="1" customWidth="1"/>
    <col min="22" max="22" width="10.28125" style="53" customWidth="1"/>
    <col min="23" max="23" width="9.140625" style="53" customWidth="1"/>
  </cols>
  <sheetData>
    <row r="1" spans="2:15" s="2" customFormat="1" ht="11.25" customHeight="1" hidden="1">
      <c r="B1" s="6" t="s">
        <v>412</v>
      </c>
      <c r="C1" s="4"/>
      <c r="D1" s="4"/>
      <c r="E1" s="3"/>
      <c r="F1" s="3"/>
      <c r="N1" s="108"/>
      <c r="O1" s="108"/>
    </row>
    <row r="2" spans="2:22" s="27" customFormat="1" ht="10.5" customHeight="1">
      <c r="B2" s="100" t="s">
        <v>0</v>
      </c>
      <c r="E2" s="100"/>
      <c r="F2" s="100"/>
      <c r="G2" s="101">
        <v>1</v>
      </c>
      <c r="H2" s="101">
        <v>2</v>
      </c>
      <c r="I2" s="101">
        <v>3</v>
      </c>
      <c r="J2" s="101">
        <v>4</v>
      </c>
      <c r="K2" s="101">
        <v>5</v>
      </c>
      <c r="L2" s="101">
        <v>6</v>
      </c>
      <c r="M2" s="101">
        <v>7</v>
      </c>
      <c r="N2" s="109">
        <v>8</v>
      </c>
      <c r="O2" s="109">
        <v>9</v>
      </c>
      <c r="P2" s="101">
        <v>10</v>
      </c>
      <c r="Q2" s="101">
        <v>11</v>
      </c>
      <c r="R2" s="101">
        <v>12</v>
      </c>
      <c r="S2" s="101">
        <v>13</v>
      </c>
      <c r="T2" s="101">
        <v>14</v>
      </c>
      <c r="U2" s="101">
        <v>15</v>
      </c>
      <c r="V2" s="101">
        <v>16</v>
      </c>
    </row>
    <row r="3" spans="1:22" s="7" customFormat="1" ht="38.25" customHeight="1">
      <c r="A3" s="15"/>
      <c r="B3" s="9"/>
      <c r="C3" s="9"/>
      <c r="D3" s="9"/>
      <c r="E3" s="10"/>
      <c r="F3" s="36">
        <v>44435</v>
      </c>
      <c r="G3" s="140" t="s">
        <v>397</v>
      </c>
      <c r="H3" s="141" t="s">
        <v>1</v>
      </c>
      <c r="I3" s="141" t="s">
        <v>1</v>
      </c>
      <c r="J3" s="141" t="s">
        <v>1</v>
      </c>
      <c r="K3" s="142" t="s">
        <v>1</v>
      </c>
      <c r="L3" s="140" t="s">
        <v>2</v>
      </c>
      <c r="M3" s="142" t="s">
        <v>2</v>
      </c>
      <c r="N3" s="87" t="s">
        <v>398</v>
      </c>
      <c r="O3" s="87" t="s">
        <v>411</v>
      </c>
      <c r="P3" s="37" t="s">
        <v>3</v>
      </c>
      <c r="Q3" s="87" t="s">
        <v>4</v>
      </c>
      <c r="R3" s="143" t="s">
        <v>5</v>
      </c>
      <c r="S3" s="143" t="s">
        <v>5</v>
      </c>
      <c r="T3" s="37" t="s">
        <v>6</v>
      </c>
      <c r="U3" s="37" t="s">
        <v>7</v>
      </c>
      <c r="V3" s="87" t="s">
        <v>8</v>
      </c>
    </row>
    <row r="4" spans="1:22" s="7" customFormat="1" ht="45.75" customHeight="1">
      <c r="A4" s="16"/>
      <c r="B4" s="11" t="s">
        <v>15</v>
      </c>
      <c r="C4" s="9"/>
      <c r="D4" s="22" t="s">
        <v>17</v>
      </c>
      <c r="E4" s="33"/>
      <c r="F4" s="34" t="s">
        <v>414</v>
      </c>
      <c r="G4" s="38" t="s">
        <v>396</v>
      </c>
      <c r="H4" s="38" t="s">
        <v>418</v>
      </c>
      <c r="I4" s="38" t="s">
        <v>404</v>
      </c>
      <c r="J4" s="38" t="s">
        <v>417</v>
      </c>
      <c r="K4" s="38" t="s">
        <v>395</v>
      </c>
      <c r="L4" s="38" t="s">
        <v>394</v>
      </c>
      <c r="M4" s="106" t="s">
        <v>9</v>
      </c>
      <c r="N4" s="38" t="s">
        <v>405</v>
      </c>
      <c r="O4" s="38" t="s">
        <v>403</v>
      </c>
      <c r="P4" s="39" t="s">
        <v>10</v>
      </c>
      <c r="Q4" s="102" t="s">
        <v>419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420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40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34">
        <v>1</v>
      </c>
      <c r="B6" s="144" t="s">
        <v>440</v>
      </c>
      <c r="C6" s="132" t="s">
        <v>34</v>
      </c>
      <c r="D6" s="132" t="s">
        <v>35</v>
      </c>
      <c r="E6" s="13" t="s">
        <v>370</v>
      </c>
      <c r="F6" s="74"/>
      <c r="G6" s="42"/>
      <c r="H6" s="42"/>
      <c r="I6" s="42"/>
      <c r="J6" s="42"/>
      <c r="K6" s="42"/>
      <c r="L6" s="42"/>
      <c r="M6" s="43"/>
      <c r="N6" s="42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35" t="s">
        <v>33</v>
      </c>
      <c r="B7" s="144" t="s">
        <v>33</v>
      </c>
      <c r="C7" s="132" t="s">
        <v>34</v>
      </c>
      <c r="D7" s="132" t="s">
        <v>35</v>
      </c>
      <c r="E7" s="69" t="s">
        <v>371</v>
      </c>
      <c r="F7" s="74"/>
      <c r="G7" s="42"/>
      <c r="H7" s="42"/>
      <c r="I7" s="42"/>
      <c r="J7" s="42"/>
      <c r="K7" s="42"/>
      <c r="L7" s="42"/>
      <c r="M7" s="43"/>
      <c r="N7" s="42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35" t="s">
        <v>33</v>
      </c>
      <c r="B8" s="144" t="s">
        <v>33</v>
      </c>
      <c r="C8" s="132" t="s">
        <v>34</v>
      </c>
      <c r="D8" s="132" t="s">
        <v>35</v>
      </c>
      <c r="E8" s="23" t="s">
        <v>372</v>
      </c>
      <c r="F8" s="75">
        <f>SUM(G8:V8)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35" t="s">
        <v>33</v>
      </c>
      <c r="B9" s="144" t="s">
        <v>33</v>
      </c>
      <c r="C9" s="132" t="s">
        <v>34</v>
      </c>
      <c r="D9" s="132" t="s">
        <v>35</v>
      </c>
      <c r="E9" s="13" t="s">
        <v>36</v>
      </c>
      <c r="F9" s="74"/>
      <c r="G9" s="45"/>
      <c r="H9" s="45"/>
      <c r="I9" s="45"/>
      <c r="J9" s="45"/>
      <c r="K9" s="45"/>
      <c r="L9" s="45"/>
      <c r="M9" s="46"/>
      <c r="N9" s="45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35" t="s">
        <v>33</v>
      </c>
      <c r="B10" s="144" t="s">
        <v>33</v>
      </c>
      <c r="C10" s="132" t="s">
        <v>38</v>
      </c>
      <c r="D10" s="132" t="s">
        <v>39</v>
      </c>
      <c r="E10" s="13" t="s">
        <v>370</v>
      </c>
      <c r="F10" s="74"/>
      <c r="G10" s="42"/>
      <c r="H10" s="42"/>
      <c r="I10" s="42"/>
      <c r="J10" s="42"/>
      <c r="K10" s="42"/>
      <c r="L10" s="42"/>
      <c r="M10" s="43"/>
      <c r="N10" s="42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35" t="s">
        <v>33</v>
      </c>
      <c r="B11" s="144" t="s">
        <v>33</v>
      </c>
      <c r="C11" s="132" t="s">
        <v>38</v>
      </c>
      <c r="D11" s="132" t="s">
        <v>39</v>
      </c>
      <c r="E11" s="69" t="s">
        <v>371</v>
      </c>
      <c r="F11" s="74"/>
      <c r="G11" s="42"/>
      <c r="H11" s="42"/>
      <c r="I11" s="42"/>
      <c r="J11" s="42"/>
      <c r="K11" s="42"/>
      <c r="L11" s="42"/>
      <c r="M11" s="43"/>
      <c r="N11" s="42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35" t="s">
        <v>33</v>
      </c>
      <c r="B12" s="144" t="s">
        <v>33</v>
      </c>
      <c r="C12" s="132" t="s">
        <v>38</v>
      </c>
      <c r="D12" s="132" t="s">
        <v>39</v>
      </c>
      <c r="E12" s="23" t="s">
        <v>372</v>
      </c>
      <c r="F12" s="75">
        <f>SUM(G12:V12)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35" t="s">
        <v>33</v>
      </c>
      <c r="B13" s="144" t="s">
        <v>33</v>
      </c>
      <c r="C13" s="132" t="s">
        <v>38</v>
      </c>
      <c r="D13" s="132" t="s">
        <v>39</v>
      </c>
      <c r="E13" s="13" t="s">
        <v>36</v>
      </c>
      <c r="F13" s="74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45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35" t="s">
        <v>33</v>
      </c>
      <c r="B14" s="144" t="s">
        <v>33</v>
      </c>
      <c r="C14" s="132" t="s">
        <v>40</v>
      </c>
      <c r="D14" s="145" t="s">
        <v>41</v>
      </c>
      <c r="E14" s="13" t="s">
        <v>370</v>
      </c>
      <c r="F14" s="73">
        <v>346</v>
      </c>
      <c r="G14" s="42"/>
      <c r="H14" s="42"/>
      <c r="I14" s="42"/>
      <c r="J14" s="42"/>
      <c r="K14" s="42"/>
      <c r="L14" s="42"/>
      <c r="M14" s="43"/>
      <c r="N14" s="42"/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35" t="s">
        <v>33</v>
      </c>
      <c r="B15" s="144" t="s">
        <v>33</v>
      </c>
      <c r="C15" s="132" t="s">
        <v>40</v>
      </c>
      <c r="D15" s="145" t="s">
        <v>41</v>
      </c>
      <c r="E15" s="69" t="s">
        <v>371</v>
      </c>
      <c r="F15" s="73">
        <v>346</v>
      </c>
      <c r="G15" s="42"/>
      <c r="H15" s="42"/>
      <c r="I15" s="42"/>
      <c r="J15" s="42"/>
      <c r="K15" s="42"/>
      <c r="L15" s="42"/>
      <c r="M15" s="43"/>
      <c r="N15" s="42"/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35" t="s">
        <v>33</v>
      </c>
      <c r="B16" s="144" t="s">
        <v>33</v>
      </c>
      <c r="C16" s="132" t="s">
        <v>40</v>
      </c>
      <c r="D16" s="145" t="s">
        <v>41</v>
      </c>
      <c r="E16" s="23" t="s">
        <v>372</v>
      </c>
      <c r="F16" s="75">
        <f>SUM(G16:V16)</f>
        <v>3</v>
      </c>
      <c r="G16" s="44"/>
      <c r="H16" s="44"/>
      <c r="I16" s="44"/>
      <c r="J16" s="44"/>
      <c r="K16" s="44"/>
      <c r="L16" s="44"/>
      <c r="M16" s="44"/>
      <c r="N16" s="44"/>
      <c r="O16" s="44">
        <v>3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35" t="s">
        <v>33</v>
      </c>
      <c r="B17" s="144" t="s">
        <v>33</v>
      </c>
      <c r="C17" s="132" t="s">
        <v>40</v>
      </c>
      <c r="D17" s="145" t="s">
        <v>41</v>
      </c>
      <c r="E17" s="28" t="s">
        <v>36</v>
      </c>
      <c r="F17" s="94" t="s">
        <v>439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28"/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35" t="s">
        <v>33</v>
      </c>
      <c r="B18" s="144" t="s">
        <v>33</v>
      </c>
      <c r="C18" s="132" t="s">
        <v>43</v>
      </c>
      <c r="D18" s="145" t="s">
        <v>44</v>
      </c>
      <c r="E18" s="13" t="s">
        <v>370</v>
      </c>
      <c r="F18" s="74"/>
      <c r="G18" s="42"/>
      <c r="H18" s="42"/>
      <c r="I18" s="42"/>
      <c r="J18" s="42"/>
      <c r="K18" s="42"/>
      <c r="L18" s="42"/>
      <c r="M18" s="43"/>
      <c r="N18" s="42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35" t="s">
        <v>33</v>
      </c>
      <c r="B19" s="144" t="s">
        <v>33</v>
      </c>
      <c r="C19" s="132" t="s">
        <v>43</v>
      </c>
      <c r="D19" s="145" t="s">
        <v>44</v>
      </c>
      <c r="E19" s="69" t="s">
        <v>371</v>
      </c>
      <c r="F19" s="74"/>
      <c r="G19" s="42"/>
      <c r="H19" s="42"/>
      <c r="I19" s="42"/>
      <c r="J19" s="42"/>
      <c r="K19" s="42"/>
      <c r="L19" s="42"/>
      <c r="M19" s="43"/>
      <c r="N19" s="42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35" t="s">
        <v>33</v>
      </c>
      <c r="B20" s="144" t="s">
        <v>33</v>
      </c>
      <c r="C20" s="132" t="s">
        <v>43</v>
      </c>
      <c r="D20" s="145" t="s">
        <v>44</v>
      </c>
      <c r="E20" s="23" t="s">
        <v>372</v>
      </c>
      <c r="F20" s="75">
        <f>SUM(G20:V20)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35" t="s">
        <v>33</v>
      </c>
      <c r="B21" s="144" t="s">
        <v>33</v>
      </c>
      <c r="C21" s="132" t="s">
        <v>43</v>
      </c>
      <c r="D21" s="145" t="s">
        <v>44</v>
      </c>
      <c r="E21" s="13" t="s">
        <v>36</v>
      </c>
      <c r="F21" s="74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45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35" t="s">
        <v>33</v>
      </c>
      <c r="B22" s="144" t="s">
        <v>33</v>
      </c>
      <c r="C22" s="132" t="s">
        <v>45</v>
      </c>
      <c r="D22" s="145" t="s">
        <v>46</v>
      </c>
      <c r="E22" s="13" t="s">
        <v>370</v>
      </c>
      <c r="F22" s="74"/>
      <c r="G22" s="42"/>
      <c r="H22" s="42"/>
      <c r="I22" s="42"/>
      <c r="J22" s="42"/>
      <c r="K22" s="42"/>
      <c r="L22" s="42"/>
      <c r="M22" s="43"/>
      <c r="N22" s="42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35" t="s">
        <v>33</v>
      </c>
      <c r="B23" s="144" t="s">
        <v>33</v>
      </c>
      <c r="C23" s="132" t="s">
        <v>45</v>
      </c>
      <c r="D23" s="145" t="s">
        <v>46</v>
      </c>
      <c r="E23" s="69" t="s">
        <v>371</v>
      </c>
      <c r="F23" s="74"/>
      <c r="G23" s="42"/>
      <c r="H23" s="42"/>
      <c r="I23" s="42"/>
      <c r="J23" s="42"/>
      <c r="K23" s="42"/>
      <c r="L23" s="42"/>
      <c r="M23" s="43"/>
      <c r="N23" s="42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35" t="s">
        <v>33</v>
      </c>
      <c r="B24" s="144" t="s">
        <v>33</v>
      </c>
      <c r="C24" s="132" t="s">
        <v>45</v>
      </c>
      <c r="D24" s="145" t="s">
        <v>46</v>
      </c>
      <c r="E24" s="23" t="s">
        <v>372</v>
      </c>
      <c r="F24" s="75">
        <f>SUM(G24:V24)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35" t="s">
        <v>33</v>
      </c>
      <c r="B25" s="144" t="s">
        <v>33</v>
      </c>
      <c r="C25" s="132" t="s">
        <v>45</v>
      </c>
      <c r="D25" s="145" t="s">
        <v>46</v>
      </c>
      <c r="E25" s="13" t="s">
        <v>36</v>
      </c>
      <c r="F25" s="74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45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35" t="s">
        <v>33</v>
      </c>
      <c r="B26" s="144" t="s">
        <v>33</v>
      </c>
      <c r="C26" s="132" t="s">
        <v>47</v>
      </c>
      <c r="D26" s="132" t="s">
        <v>48</v>
      </c>
      <c r="E26" s="13" t="s">
        <v>370</v>
      </c>
      <c r="F26" s="73">
        <v>200</v>
      </c>
      <c r="G26" s="42"/>
      <c r="H26" s="42"/>
      <c r="I26" s="42"/>
      <c r="J26" s="42"/>
      <c r="K26" s="42"/>
      <c r="L26" s="42"/>
      <c r="M26" s="43"/>
      <c r="N26" s="42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35" t="s">
        <v>33</v>
      </c>
      <c r="B27" s="144" t="s">
        <v>33</v>
      </c>
      <c r="C27" s="132" t="s">
        <v>47</v>
      </c>
      <c r="D27" s="132" t="s">
        <v>48</v>
      </c>
      <c r="E27" s="69" t="s">
        <v>371</v>
      </c>
      <c r="F27" s="73">
        <v>500</v>
      </c>
      <c r="G27" s="42"/>
      <c r="H27" s="42"/>
      <c r="I27" s="42"/>
      <c r="J27" s="42"/>
      <c r="K27" s="42"/>
      <c r="L27" s="42"/>
      <c r="M27" s="43"/>
      <c r="N27" s="42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35" t="s">
        <v>33</v>
      </c>
      <c r="B28" s="144" t="s">
        <v>33</v>
      </c>
      <c r="C28" s="132" t="s">
        <v>47</v>
      </c>
      <c r="D28" s="132" t="s">
        <v>48</v>
      </c>
      <c r="E28" s="23" t="s">
        <v>372</v>
      </c>
      <c r="F28" s="75">
        <f>SUM(G28:V28)</f>
        <v>37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v>37</v>
      </c>
    </row>
    <row r="29" spans="1:22" s="14" customFormat="1" ht="9.75" customHeight="1">
      <c r="A29" s="135" t="s">
        <v>33</v>
      </c>
      <c r="B29" s="144" t="s">
        <v>33</v>
      </c>
      <c r="C29" s="132" t="s">
        <v>47</v>
      </c>
      <c r="D29" s="132" t="s">
        <v>48</v>
      </c>
      <c r="E29" s="13" t="s">
        <v>36</v>
      </c>
      <c r="F29" s="74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45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35" t="s">
        <v>33</v>
      </c>
      <c r="B30" s="144" t="s">
        <v>33</v>
      </c>
      <c r="C30" s="132" t="s">
        <v>50</v>
      </c>
      <c r="D30" s="145" t="s">
        <v>51</v>
      </c>
      <c r="E30" s="13" t="s">
        <v>370</v>
      </c>
      <c r="F30" s="74"/>
      <c r="G30" s="42"/>
      <c r="H30" s="42"/>
      <c r="I30" s="42"/>
      <c r="J30" s="42"/>
      <c r="K30" s="42"/>
      <c r="L30" s="42"/>
      <c r="M30" s="43"/>
      <c r="N30" s="42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35" t="s">
        <v>33</v>
      </c>
      <c r="B31" s="144" t="s">
        <v>33</v>
      </c>
      <c r="C31" s="132" t="s">
        <v>50</v>
      </c>
      <c r="D31" s="145" t="s">
        <v>51</v>
      </c>
      <c r="E31" s="69" t="s">
        <v>371</v>
      </c>
      <c r="F31" s="74"/>
      <c r="G31" s="42"/>
      <c r="H31" s="42"/>
      <c r="I31" s="42"/>
      <c r="J31" s="42"/>
      <c r="K31" s="42"/>
      <c r="L31" s="42"/>
      <c r="M31" s="43"/>
      <c r="N31" s="42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35" t="s">
        <v>33</v>
      </c>
      <c r="B32" s="144" t="s">
        <v>33</v>
      </c>
      <c r="C32" s="132" t="s">
        <v>50</v>
      </c>
      <c r="D32" s="145" t="s">
        <v>51</v>
      </c>
      <c r="E32" s="23" t="s">
        <v>372</v>
      </c>
      <c r="F32" s="75">
        <f>SUM(G32:V32)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35" t="s">
        <v>33</v>
      </c>
      <c r="B33" s="144" t="s">
        <v>33</v>
      </c>
      <c r="C33" s="132" t="s">
        <v>50</v>
      </c>
      <c r="D33" s="145" t="s">
        <v>51</v>
      </c>
      <c r="E33" s="13" t="s">
        <v>36</v>
      </c>
      <c r="F33" s="74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45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35" t="s">
        <v>33</v>
      </c>
      <c r="B34" s="144" t="s">
        <v>33</v>
      </c>
      <c r="C34" s="132" t="s">
        <v>52</v>
      </c>
      <c r="D34" s="145" t="s">
        <v>53</v>
      </c>
      <c r="E34" s="13" t="s">
        <v>370</v>
      </c>
      <c r="F34" s="74"/>
      <c r="G34" s="42"/>
      <c r="H34" s="42"/>
      <c r="I34" s="42"/>
      <c r="J34" s="42"/>
      <c r="K34" s="42"/>
      <c r="L34" s="42"/>
      <c r="M34" s="43"/>
      <c r="N34" s="42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35" t="s">
        <v>33</v>
      </c>
      <c r="B35" s="144" t="s">
        <v>33</v>
      </c>
      <c r="C35" s="132" t="s">
        <v>52</v>
      </c>
      <c r="D35" s="145" t="s">
        <v>53</v>
      </c>
      <c r="E35" s="69" t="s">
        <v>371</v>
      </c>
      <c r="F35" s="74"/>
      <c r="G35" s="42"/>
      <c r="H35" s="42"/>
      <c r="I35" s="42"/>
      <c r="J35" s="42"/>
      <c r="K35" s="42"/>
      <c r="L35" s="42"/>
      <c r="M35" s="43"/>
      <c r="N35" s="42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35" t="s">
        <v>33</v>
      </c>
      <c r="B36" s="144" t="s">
        <v>33</v>
      </c>
      <c r="C36" s="132" t="s">
        <v>52</v>
      </c>
      <c r="D36" s="145" t="s">
        <v>53</v>
      </c>
      <c r="E36" s="23" t="s">
        <v>372</v>
      </c>
      <c r="F36" s="75">
        <f>SUM(G36:V36)</f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3.5" customHeight="1">
      <c r="A37" s="135" t="s">
        <v>33</v>
      </c>
      <c r="B37" s="144" t="s">
        <v>33</v>
      </c>
      <c r="C37" s="132" t="s">
        <v>52</v>
      </c>
      <c r="D37" s="145" t="s">
        <v>53</v>
      </c>
      <c r="E37" s="13" t="s">
        <v>36</v>
      </c>
      <c r="F37" s="74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45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35" t="s">
        <v>33</v>
      </c>
      <c r="B38" s="144" t="s">
        <v>33</v>
      </c>
      <c r="C38" s="132" t="s">
        <v>54</v>
      </c>
      <c r="D38" s="145" t="s">
        <v>55</v>
      </c>
      <c r="E38" s="13" t="s">
        <v>370</v>
      </c>
      <c r="F38" s="74"/>
      <c r="G38" s="42"/>
      <c r="H38" s="42"/>
      <c r="I38" s="42"/>
      <c r="J38" s="42"/>
      <c r="K38" s="42"/>
      <c r="L38" s="42"/>
      <c r="M38" s="43"/>
      <c r="N38" s="42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35" t="s">
        <v>33</v>
      </c>
      <c r="B39" s="144" t="s">
        <v>33</v>
      </c>
      <c r="C39" s="132" t="s">
        <v>54</v>
      </c>
      <c r="D39" s="145" t="s">
        <v>55</v>
      </c>
      <c r="E39" s="13" t="s">
        <v>371</v>
      </c>
      <c r="F39" s="74"/>
      <c r="G39" s="42"/>
      <c r="H39" s="42"/>
      <c r="I39" s="42"/>
      <c r="J39" s="42"/>
      <c r="K39" s="42"/>
      <c r="L39" s="42"/>
      <c r="M39" s="43"/>
      <c r="N39" s="42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35" t="s">
        <v>33</v>
      </c>
      <c r="B40" s="144" t="s">
        <v>33</v>
      </c>
      <c r="C40" s="132" t="s">
        <v>54</v>
      </c>
      <c r="D40" s="145" t="s">
        <v>55</v>
      </c>
      <c r="E40" s="23" t="s">
        <v>372</v>
      </c>
      <c r="F40" s="75">
        <f>SUM(G40:V40)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12" customHeight="1">
      <c r="A41" s="135" t="s">
        <v>33</v>
      </c>
      <c r="B41" s="144" t="s">
        <v>33</v>
      </c>
      <c r="C41" s="132" t="s">
        <v>54</v>
      </c>
      <c r="D41" s="145" t="s">
        <v>55</v>
      </c>
      <c r="E41" s="26" t="s">
        <v>36</v>
      </c>
      <c r="F41" s="72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48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35" t="s">
        <v>33</v>
      </c>
      <c r="B42" s="144" t="s">
        <v>33</v>
      </c>
      <c r="C42" s="132" t="s">
        <v>56</v>
      </c>
      <c r="D42" s="146" t="s">
        <v>57</v>
      </c>
      <c r="E42" s="13" t="s">
        <v>370</v>
      </c>
      <c r="F42" s="73">
        <v>90</v>
      </c>
      <c r="G42" s="42"/>
      <c r="H42" s="42"/>
      <c r="I42" s="42"/>
      <c r="J42" s="42"/>
      <c r="K42" s="42"/>
      <c r="L42" s="42"/>
      <c r="M42" s="43"/>
      <c r="N42" s="42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35" t="s">
        <v>33</v>
      </c>
      <c r="B43" s="144" t="s">
        <v>33</v>
      </c>
      <c r="C43" s="132" t="s">
        <v>56</v>
      </c>
      <c r="D43" s="146" t="s">
        <v>57</v>
      </c>
      <c r="E43" s="69" t="s">
        <v>371</v>
      </c>
      <c r="F43" s="73">
        <v>90</v>
      </c>
      <c r="G43" s="42"/>
      <c r="H43" s="42"/>
      <c r="I43" s="42"/>
      <c r="J43" s="42"/>
      <c r="K43" s="42"/>
      <c r="L43" s="42"/>
      <c r="M43" s="43"/>
      <c r="N43" s="42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35" t="s">
        <v>33</v>
      </c>
      <c r="B44" s="144" t="s">
        <v>33</v>
      </c>
      <c r="C44" s="132" t="s">
        <v>56</v>
      </c>
      <c r="D44" s="146" t="s">
        <v>57</v>
      </c>
      <c r="E44" s="23" t="s">
        <v>372</v>
      </c>
      <c r="F44" s="75">
        <f>SUM(G44:V44)</f>
        <v>1</v>
      </c>
      <c r="G44" s="44"/>
      <c r="H44" s="44"/>
      <c r="I44" s="44"/>
      <c r="J44" s="44"/>
      <c r="K44" s="44"/>
      <c r="L44" s="44"/>
      <c r="M44" s="44"/>
      <c r="N44" s="44"/>
      <c r="O44" s="44">
        <v>1</v>
      </c>
      <c r="P44" s="44"/>
      <c r="Q44" s="44"/>
      <c r="R44" s="44"/>
      <c r="S44" s="44"/>
      <c r="T44" s="44"/>
      <c r="U44" s="44"/>
      <c r="V44" s="44"/>
    </row>
    <row r="45" spans="1:22" s="27" customFormat="1" ht="17.25" customHeight="1">
      <c r="A45" s="135" t="s">
        <v>33</v>
      </c>
      <c r="B45" s="144" t="s">
        <v>33</v>
      </c>
      <c r="C45" s="132" t="s">
        <v>56</v>
      </c>
      <c r="D45" s="146" t="s">
        <v>57</v>
      </c>
      <c r="E45" s="26" t="s">
        <v>36</v>
      </c>
      <c r="F45" s="74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48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35" t="s">
        <v>33</v>
      </c>
      <c r="B46" s="144" t="s">
        <v>33</v>
      </c>
      <c r="C46" s="132" t="s">
        <v>59</v>
      </c>
      <c r="D46" s="132" t="s">
        <v>60</v>
      </c>
      <c r="E46" s="13" t="s">
        <v>370</v>
      </c>
      <c r="F46" s="74"/>
      <c r="G46" s="42"/>
      <c r="H46" s="42"/>
      <c r="I46" s="42"/>
      <c r="J46" s="42"/>
      <c r="K46" s="42"/>
      <c r="L46" s="42"/>
      <c r="M46" s="43"/>
      <c r="N46" s="42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35" t="s">
        <v>33</v>
      </c>
      <c r="B47" s="144" t="s">
        <v>33</v>
      </c>
      <c r="C47" s="132" t="s">
        <v>59</v>
      </c>
      <c r="D47" s="132" t="s">
        <v>60</v>
      </c>
      <c r="E47" s="69" t="s">
        <v>371</v>
      </c>
      <c r="F47" s="74"/>
      <c r="G47" s="42"/>
      <c r="H47" s="42"/>
      <c r="I47" s="42"/>
      <c r="J47" s="42"/>
      <c r="K47" s="42"/>
      <c r="L47" s="42"/>
      <c r="M47" s="43"/>
      <c r="N47" s="42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35" t="s">
        <v>33</v>
      </c>
      <c r="B48" s="144" t="s">
        <v>33</v>
      </c>
      <c r="C48" s="132" t="s">
        <v>59</v>
      </c>
      <c r="D48" s="132" t="s">
        <v>60</v>
      </c>
      <c r="E48" s="23" t="s">
        <v>372</v>
      </c>
      <c r="F48" s="75">
        <f>SUM(G48:V48)</f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35" t="s">
        <v>33</v>
      </c>
      <c r="B49" s="144" t="s">
        <v>33</v>
      </c>
      <c r="C49" s="132" t="s">
        <v>59</v>
      </c>
      <c r="D49" s="132" t="s">
        <v>60</v>
      </c>
      <c r="E49" s="13" t="s">
        <v>36</v>
      </c>
      <c r="F49" s="74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45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35" t="s">
        <v>33</v>
      </c>
      <c r="B50" s="144" t="s">
        <v>33</v>
      </c>
      <c r="C50" s="132" t="s">
        <v>61</v>
      </c>
      <c r="D50" s="132" t="s">
        <v>62</v>
      </c>
      <c r="E50" s="13" t="s">
        <v>370</v>
      </c>
      <c r="F50" s="74"/>
      <c r="G50" s="42"/>
      <c r="H50" s="42"/>
      <c r="I50" s="42"/>
      <c r="J50" s="42"/>
      <c r="K50" s="42"/>
      <c r="L50" s="42"/>
      <c r="M50" s="43"/>
      <c r="N50" s="42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35" t="s">
        <v>33</v>
      </c>
      <c r="B51" s="144" t="s">
        <v>33</v>
      </c>
      <c r="C51" s="132" t="s">
        <v>61</v>
      </c>
      <c r="D51" s="132" t="s">
        <v>62</v>
      </c>
      <c r="E51" s="69" t="s">
        <v>371</v>
      </c>
      <c r="F51" s="74"/>
      <c r="G51" s="42"/>
      <c r="H51" s="42"/>
      <c r="I51" s="42"/>
      <c r="J51" s="42"/>
      <c r="K51" s="42"/>
      <c r="L51" s="42"/>
      <c r="M51" s="43"/>
      <c r="N51" s="42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35" t="s">
        <v>33</v>
      </c>
      <c r="B52" s="144" t="s">
        <v>33</v>
      </c>
      <c r="C52" s="132" t="s">
        <v>61</v>
      </c>
      <c r="D52" s="132" t="s">
        <v>62</v>
      </c>
      <c r="E52" s="23" t="s">
        <v>372</v>
      </c>
      <c r="F52" s="75">
        <f>SUM(G52:V52)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36" t="s">
        <v>33</v>
      </c>
      <c r="B53" s="144" t="s">
        <v>33</v>
      </c>
      <c r="C53" s="132" t="s">
        <v>61</v>
      </c>
      <c r="D53" s="132" t="s">
        <v>62</v>
      </c>
      <c r="E53" s="13" t="s">
        <v>36</v>
      </c>
      <c r="F53" s="74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45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37">
        <v>2</v>
      </c>
      <c r="B54" s="132" t="s">
        <v>63</v>
      </c>
      <c r="C54" s="132" t="s">
        <v>64</v>
      </c>
      <c r="D54" s="132" t="s">
        <v>65</v>
      </c>
      <c r="E54" s="13" t="s">
        <v>370</v>
      </c>
      <c r="F54" s="74"/>
      <c r="G54" s="42"/>
      <c r="H54" s="42"/>
      <c r="I54" s="42"/>
      <c r="J54" s="42"/>
      <c r="K54" s="42"/>
      <c r="L54" s="42"/>
      <c r="M54" s="43"/>
      <c r="N54" s="42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38"/>
      <c r="B55" s="132" t="s">
        <v>63</v>
      </c>
      <c r="C55" s="132" t="s">
        <v>64</v>
      </c>
      <c r="D55" s="132" t="s">
        <v>65</v>
      </c>
      <c r="E55" s="69" t="s">
        <v>371</v>
      </c>
      <c r="F55" s="74"/>
      <c r="G55" s="42"/>
      <c r="H55" s="42"/>
      <c r="I55" s="42"/>
      <c r="J55" s="42"/>
      <c r="K55" s="42"/>
      <c r="L55" s="42"/>
      <c r="M55" s="43"/>
      <c r="N55" s="42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38"/>
      <c r="B56" s="132" t="s">
        <v>63</v>
      </c>
      <c r="C56" s="132" t="s">
        <v>64</v>
      </c>
      <c r="D56" s="132" t="s">
        <v>65</v>
      </c>
      <c r="E56" s="23" t="s">
        <v>372</v>
      </c>
      <c r="F56" s="75">
        <f>SUM(G56:V56)</f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38"/>
      <c r="B57" s="132" t="s">
        <v>63</v>
      </c>
      <c r="C57" s="132" t="s">
        <v>64</v>
      </c>
      <c r="D57" s="132" t="s">
        <v>65</v>
      </c>
      <c r="E57" s="13" t="s">
        <v>36</v>
      </c>
      <c r="F57" s="74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45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38"/>
      <c r="B58" s="132" t="s">
        <v>63</v>
      </c>
      <c r="C58" s="132" t="s">
        <v>66</v>
      </c>
      <c r="D58" s="132" t="s">
        <v>67</v>
      </c>
      <c r="E58" s="13" t="s">
        <v>370</v>
      </c>
      <c r="F58" s="74"/>
      <c r="G58" s="42"/>
      <c r="H58" s="42"/>
      <c r="I58" s="42"/>
      <c r="J58" s="42"/>
      <c r="K58" s="42"/>
      <c r="L58" s="42"/>
      <c r="M58" s="43"/>
      <c r="N58" s="42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38"/>
      <c r="B59" s="132" t="s">
        <v>63</v>
      </c>
      <c r="C59" s="132" t="s">
        <v>66</v>
      </c>
      <c r="D59" s="132" t="s">
        <v>67</v>
      </c>
      <c r="E59" s="69" t="s">
        <v>371</v>
      </c>
      <c r="F59" s="74"/>
      <c r="G59" s="42"/>
      <c r="H59" s="42"/>
      <c r="I59" s="42"/>
      <c r="J59" s="42"/>
      <c r="K59" s="42"/>
      <c r="L59" s="42"/>
      <c r="M59" s="43"/>
      <c r="N59" s="42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38"/>
      <c r="B60" s="132" t="s">
        <v>63</v>
      </c>
      <c r="C60" s="132" t="s">
        <v>66</v>
      </c>
      <c r="D60" s="132" t="s">
        <v>67</v>
      </c>
      <c r="E60" s="23" t="s">
        <v>372</v>
      </c>
      <c r="F60" s="75">
        <f>SUM(G60:V60)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38"/>
      <c r="B61" s="132" t="s">
        <v>63</v>
      </c>
      <c r="C61" s="132" t="s">
        <v>66</v>
      </c>
      <c r="D61" s="132" t="s">
        <v>67</v>
      </c>
      <c r="E61" s="13" t="s">
        <v>36</v>
      </c>
      <c r="F61" s="74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45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38"/>
      <c r="B62" s="132" t="s">
        <v>63</v>
      </c>
      <c r="C62" s="132" t="s">
        <v>68</v>
      </c>
      <c r="D62" s="132" t="s">
        <v>69</v>
      </c>
      <c r="E62" s="13" t="s">
        <v>370</v>
      </c>
      <c r="F62" s="74"/>
      <c r="G62" s="42"/>
      <c r="H62" s="42"/>
      <c r="I62" s="42"/>
      <c r="J62" s="42"/>
      <c r="K62" s="42"/>
      <c r="L62" s="42"/>
      <c r="M62" s="43"/>
      <c r="N62" s="42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38"/>
      <c r="B63" s="132" t="s">
        <v>63</v>
      </c>
      <c r="C63" s="132" t="s">
        <v>68</v>
      </c>
      <c r="D63" s="132" t="s">
        <v>69</v>
      </c>
      <c r="E63" s="69" t="s">
        <v>371</v>
      </c>
      <c r="F63" s="74"/>
      <c r="G63" s="42"/>
      <c r="H63" s="42"/>
      <c r="I63" s="42"/>
      <c r="J63" s="42"/>
      <c r="K63" s="42"/>
      <c r="L63" s="42"/>
      <c r="M63" s="43"/>
      <c r="N63" s="42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38"/>
      <c r="B64" s="132" t="s">
        <v>63</v>
      </c>
      <c r="C64" s="132" t="s">
        <v>68</v>
      </c>
      <c r="D64" s="132" t="s">
        <v>69</v>
      </c>
      <c r="E64" s="23" t="s">
        <v>372</v>
      </c>
      <c r="F64" s="75">
        <f>SUM(G64:V64)</f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38"/>
      <c r="B65" s="132" t="s">
        <v>63</v>
      </c>
      <c r="C65" s="132" t="s">
        <v>68</v>
      </c>
      <c r="D65" s="132" t="s">
        <v>69</v>
      </c>
      <c r="E65" s="13" t="s">
        <v>36</v>
      </c>
      <c r="F65" s="74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45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38"/>
      <c r="B66" s="132" t="s">
        <v>63</v>
      </c>
      <c r="C66" s="132" t="s">
        <v>70</v>
      </c>
      <c r="D66" s="132" t="s">
        <v>71</v>
      </c>
      <c r="E66" s="13" t="s">
        <v>370</v>
      </c>
      <c r="F66" s="73">
        <v>228</v>
      </c>
      <c r="G66" s="42">
        <v>320</v>
      </c>
      <c r="H66" s="42">
        <v>320</v>
      </c>
      <c r="I66" s="42">
        <v>228</v>
      </c>
      <c r="J66" s="42">
        <v>310</v>
      </c>
      <c r="K66" s="61">
        <v>330</v>
      </c>
      <c r="L66" s="42">
        <v>310</v>
      </c>
      <c r="M66" s="43"/>
      <c r="N66" s="42">
        <v>361</v>
      </c>
      <c r="O66" s="42">
        <v>390</v>
      </c>
      <c r="P66" s="43"/>
      <c r="Q66" s="42">
        <v>238</v>
      </c>
      <c r="R66" s="43"/>
      <c r="S66" s="43"/>
      <c r="T66" s="43"/>
      <c r="U66" s="43"/>
      <c r="V66" s="42">
        <v>240</v>
      </c>
    </row>
    <row r="67" spans="1:22" s="14" customFormat="1" ht="9.75" customHeight="1">
      <c r="A67" s="138"/>
      <c r="B67" s="132" t="s">
        <v>63</v>
      </c>
      <c r="C67" s="132" t="s">
        <v>70</v>
      </c>
      <c r="D67" s="132" t="s">
        <v>71</v>
      </c>
      <c r="E67" s="69" t="s">
        <v>371</v>
      </c>
      <c r="F67" s="73">
        <v>1246</v>
      </c>
      <c r="G67" s="42">
        <v>320</v>
      </c>
      <c r="H67" s="42">
        <v>772</v>
      </c>
      <c r="I67" s="42">
        <v>740</v>
      </c>
      <c r="J67" s="42">
        <v>512</v>
      </c>
      <c r="K67" s="61">
        <v>497</v>
      </c>
      <c r="L67" s="42">
        <v>544</v>
      </c>
      <c r="M67" s="43"/>
      <c r="N67" s="42">
        <v>361</v>
      </c>
      <c r="O67" s="42">
        <v>390</v>
      </c>
      <c r="P67" s="43"/>
      <c r="Q67" s="42">
        <v>776</v>
      </c>
      <c r="R67" s="43"/>
      <c r="S67" s="43"/>
      <c r="T67" s="43"/>
      <c r="U67" s="43"/>
      <c r="V67" s="42">
        <v>1246</v>
      </c>
    </row>
    <row r="68" spans="1:22" s="14" customFormat="1" ht="9.75" customHeight="1">
      <c r="A68" s="138"/>
      <c r="B68" s="132" t="s">
        <v>63</v>
      </c>
      <c r="C68" s="132" t="s">
        <v>70</v>
      </c>
      <c r="D68" s="132" t="s">
        <v>71</v>
      </c>
      <c r="E68" s="23" t="s">
        <v>372</v>
      </c>
      <c r="F68" s="75">
        <f>SUM(G68:V68)</f>
        <v>158</v>
      </c>
      <c r="G68" s="44">
        <v>1</v>
      </c>
      <c r="H68" s="44">
        <v>4</v>
      </c>
      <c r="I68" s="44">
        <v>23</v>
      </c>
      <c r="J68" s="44">
        <v>8</v>
      </c>
      <c r="K68" s="44">
        <v>44</v>
      </c>
      <c r="L68" s="44">
        <v>10</v>
      </c>
      <c r="M68" s="44"/>
      <c r="N68" s="44">
        <v>6</v>
      </c>
      <c r="O68" s="44">
        <v>1</v>
      </c>
      <c r="P68" s="44"/>
      <c r="Q68" s="44">
        <v>11</v>
      </c>
      <c r="R68" s="44"/>
      <c r="S68" s="44"/>
      <c r="T68" s="44"/>
      <c r="U68" s="44"/>
      <c r="V68" s="44">
        <v>50</v>
      </c>
    </row>
    <row r="69" spans="1:22" s="29" customFormat="1" ht="20.25" customHeight="1">
      <c r="A69" s="138"/>
      <c r="B69" s="132" t="s">
        <v>63</v>
      </c>
      <c r="C69" s="132" t="s">
        <v>70</v>
      </c>
      <c r="D69" s="132" t="s">
        <v>71</v>
      </c>
      <c r="E69" s="28" t="s">
        <v>36</v>
      </c>
      <c r="F69" s="94" t="s">
        <v>448</v>
      </c>
      <c r="G69" s="28" t="s">
        <v>72</v>
      </c>
      <c r="H69" s="28" t="s">
        <v>72</v>
      </c>
      <c r="I69" s="28" t="s">
        <v>421</v>
      </c>
      <c r="J69" s="28" t="s">
        <v>72</v>
      </c>
      <c r="K69" s="28" t="s">
        <v>72</v>
      </c>
      <c r="L69" s="28" t="s">
        <v>42</v>
      </c>
      <c r="M69" s="47" t="s">
        <v>37</v>
      </c>
      <c r="N69" s="28" t="s">
        <v>42</v>
      </c>
      <c r="O69" s="28" t="s">
        <v>72</v>
      </c>
      <c r="P69" s="47" t="s">
        <v>37</v>
      </c>
      <c r="Q69" s="28" t="s">
        <v>451</v>
      </c>
      <c r="R69" s="47" t="s">
        <v>37</v>
      </c>
      <c r="S69" s="47" t="s">
        <v>37</v>
      </c>
      <c r="T69" s="47" t="s">
        <v>37</v>
      </c>
      <c r="U69" s="47" t="s">
        <v>37</v>
      </c>
      <c r="V69" s="28" t="s">
        <v>436</v>
      </c>
    </row>
    <row r="70" spans="1:22" s="14" customFormat="1" ht="10.5">
      <c r="A70" s="138"/>
      <c r="B70" s="132" t="s">
        <v>63</v>
      </c>
      <c r="C70" s="132" t="s">
        <v>73</v>
      </c>
      <c r="D70" s="132" t="s">
        <v>74</v>
      </c>
      <c r="E70" s="13" t="s">
        <v>370</v>
      </c>
      <c r="F70" s="74"/>
      <c r="G70" s="42"/>
      <c r="H70" s="42"/>
      <c r="I70" s="42"/>
      <c r="J70" s="42"/>
      <c r="K70" s="42"/>
      <c r="L70" s="42"/>
      <c r="M70" s="43"/>
      <c r="N70" s="42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38"/>
      <c r="B71" s="132" t="s">
        <v>63</v>
      </c>
      <c r="C71" s="132" t="s">
        <v>73</v>
      </c>
      <c r="D71" s="132" t="s">
        <v>74</v>
      </c>
      <c r="E71" s="69" t="s">
        <v>371</v>
      </c>
      <c r="F71" s="74"/>
      <c r="G71" s="42"/>
      <c r="H71" s="42"/>
      <c r="I71" s="42"/>
      <c r="J71" s="42"/>
      <c r="K71" s="42"/>
      <c r="L71" s="42"/>
      <c r="M71" s="43"/>
      <c r="N71" s="42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38"/>
      <c r="B72" s="132" t="s">
        <v>63</v>
      </c>
      <c r="C72" s="132" t="s">
        <v>73</v>
      </c>
      <c r="D72" s="132" t="s">
        <v>74</v>
      </c>
      <c r="E72" s="23" t="s">
        <v>372</v>
      </c>
      <c r="F72" s="75">
        <f>SUM(G72:V72)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38"/>
      <c r="B73" s="132" t="s">
        <v>63</v>
      </c>
      <c r="C73" s="132" t="s">
        <v>73</v>
      </c>
      <c r="D73" s="132" t="s">
        <v>74</v>
      </c>
      <c r="E73" s="13" t="s">
        <v>36</v>
      </c>
      <c r="F73" s="74"/>
      <c r="G73" s="45" t="s">
        <v>37</v>
      </c>
      <c r="H73" s="45" t="s">
        <v>37</v>
      </c>
      <c r="I73" s="45" t="s">
        <v>37</v>
      </c>
      <c r="J73" s="45"/>
      <c r="K73" s="45" t="s">
        <v>37</v>
      </c>
      <c r="L73" s="45" t="s">
        <v>37</v>
      </c>
      <c r="M73" s="46" t="s">
        <v>37</v>
      </c>
      <c r="N73" s="45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38"/>
      <c r="B74" s="132" t="s">
        <v>63</v>
      </c>
      <c r="C74" s="132" t="s">
        <v>75</v>
      </c>
      <c r="D74" s="132" t="s">
        <v>76</v>
      </c>
      <c r="E74" s="13" t="s">
        <v>370</v>
      </c>
      <c r="F74" s="73">
        <v>326</v>
      </c>
      <c r="G74" s="42">
        <v>394</v>
      </c>
      <c r="H74" s="42">
        <v>394</v>
      </c>
      <c r="I74" s="42">
        <v>363</v>
      </c>
      <c r="J74" s="42">
        <v>355</v>
      </c>
      <c r="K74" s="42"/>
      <c r="L74" s="42">
        <v>361</v>
      </c>
      <c r="M74" s="43"/>
      <c r="N74" s="42">
        <v>357</v>
      </c>
      <c r="O74" s="42">
        <v>326</v>
      </c>
      <c r="P74" s="43"/>
      <c r="Q74" s="42">
        <v>369</v>
      </c>
      <c r="R74" s="43"/>
      <c r="S74" s="43"/>
      <c r="T74" s="43"/>
      <c r="U74" s="43"/>
      <c r="V74" s="42">
        <v>363</v>
      </c>
    </row>
    <row r="75" spans="1:22" s="14" customFormat="1" ht="9.75" customHeight="1">
      <c r="A75" s="138"/>
      <c r="B75" s="132" t="s">
        <v>63</v>
      </c>
      <c r="C75" s="132" t="s">
        <v>75</v>
      </c>
      <c r="D75" s="132" t="s">
        <v>76</v>
      </c>
      <c r="E75" s="69" t="s">
        <v>371</v>
      </c>
      <c r="F75" s="73">
        <v>682</v>
      </c>
      <c r="G75" s="42">
        <v>394</v>
      </c>
      <c r="H75" s="42">
        <v>394</v>
      </c>
      <c r="I75" s="42">
        <v>363</v>
      </c>
      <c r="J75" s="42">
        <v>355</v>
      </c>
      <c r="K75" s="42"/>
      <c r="L75" s="42">
        <v>595</v>
      </c>
      <c r="M75" s="43"/>
      <c r="N75" s="42">
        <v>528</v>
      </c>
      <c r="O75" s="42">
        <v>326</v>
      </c>
      <c r="P75" s="43"/>
      <c r="Q75" s="42">
        <v>682</v>
      </c>
      <c r="R75" s="43"/>
      <c r="S75" s="43"/>
      <c r="T75" s="43"/>
      <c r="U75" s="43"/>
      <c r="V75" s="42">
        <v>546</v>
      </c>
    </row>
    <row r="76" spans="1:22" s="14" customFormat="1" ht="9.75" customHeight="1">
      <c r="A76" s="138"/>
      <c r="B76" s="132" t="s">
        <v>63</v>
      </c>
      <c r="C76" s="132" t="s">
        <v>75</v>
      </c>
      <c r="D76" s="132" t="s">
        <v>76</v>
      </c>
      <c r="E76" s="23" t="s">
        <v>372</v>
      </c>
      <c r="F76" s="75">
        <f>SUM(G76:V76)</f>
        <v>110</v>
      </c>
      <c r="G76" s="44">
        <v>11</v>
      </c>
      <c r="H76" s="44">
        <v>16</v>
      </c>
      <c r="I76" s="44">
        <v>20</v>
      </c>
      <c r="J76" s="44">
        <v>2</v>
      </c>
      <c r="K76" s="44"/>
      <c r="L76" s="44">
        <v>13</v>
      </c>
      <c r="M76" s="44"/>
      <c r="N76" s="44">
        <v>6</v>
      </c>
      <c r="O76" s="44">
        <v>7</v>
      </c>
      <c r="P76" s="44"/>
      <c r="Q76" s="44">
        <v>32</v>
      </c>
      <c r="R76" s="44"/>
      <c r="S76" s="44"/>
      <c r="T76" s="44"/>
      <c r="U76" s="44"/>
      <c r="V76" s="44">
        <v>3</v>
      </c>
    </row>
    <row r="77" spans="1:22" s="27" customFormat="1" ht="20.25" customHeight="1">
      <c r="A77" s="138"/>
      <c r="B77" s="132" t="s">
        <v>63</v>
      </c>
      <c r="C77" s="132" t="s">
        <v>75</v>
      </c>
      <c r="D77" s="132" t="s">
        <v>76</v>
      </c>
      <c r="E77" s="26" t="s">
        <v>36</v>
      </c>
      <c r="F77" s="74" t="s">
        <v>446</v>
      </c>
      <c r="G77" s="48" t="s">
        <v>413</v>
      </c>
      <c r="H77" s="48" t="s">
        <v>413</v>
      </c>
      <c r="I77" s="48" t="s">
        <v>413</v>
      </c>
      <c r="J77" s="48" t="s">
        <v>413</v>
      </c>
      <c r="K77" s="48"/>
      <c r="L77" s="48" t="s">
        <v>416</v>
      </c>
      <c r="M77" s="49" t="s">
        <v>37</v>
      </c>
      <c r="N77" s="26" t="s">
        <v>445</v>
      </c>
      <c r="O77" s="48" t="s">
        <v>77</v>
      </c>
      <c r="P77" s="49" t="s">
        <v>37</v>
      </c>
      <c r="Q77" s="48" t="s">
        <v>416</v>
      </c>
      <c r="R77" s="49" t="s">
        <v>37</v>
      </c>
      <c r="S77" s="49" t="s">
        <v>37</v>
      </c>
      <c r="T77" s="49" t="s">
        <v>37</v>
      </c>
      <c r="U77" s="49" t="s">
        <v>37</v>
      </c>
      <c r="V77" s="48" t="s">
        <v>437</v>
      </c>
    </row>
    <row r="78" spans="1:22" s="14" customFormat="1" ht="9.75" customHeight="1">
      <c r="A78" s="138"/>
      <c r="B78" s="132" t="s">
        <v>63</v>
      </c>
      <c r="C78" s="132" t="s">
        <v>78</v>
      </c>
      <c r="D78" s="132" t="s">
        <v>79</v>
      </c>
      <c r="E78" s="13" t="s">
        <v>370</v>
      </c>
      <c r="F78" s="74"/>
      <c r="G78" s="42"/>
      <c r="H78" s="42"/>
      <c r="I78" s="42"/>
      <c r="J78" s="42"/>
      <c r="K78" s="42"/>
      <c r="L78" s="42"/>
      <c r="M78" s="43"/>
      <c r="N78" s="42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38"/>
      <c r="B79" s="132" t="s">
        <v>63</v>
      </c>
      <c r="C79" s="132" t="s">
        <v>78</v>
      </c>
      <c r="D79" s="132" t="s">
        <v>79</v>
      </c>
      <c r="E79" s="69" t="s">
        <v>371</v>
      </c>
      <c r="F79" s="74"/>
      <c r="G79" s="42"/>
      <c r="H79" s="42"/>
      <c r="I79" s="42"/>
      <c r="J79" s="42"/>
      <c r="K79" s="42"/>
      <c r="L79" s="42"/>
      <c r="M79" s="43"/>
      <c r="N79" s="42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38"/>
      <c r="B80" s="132" t="s">
        <v>63</v>
      </c>
      <c r="C80" s="132" t="s">
        <v>78</v>
      </c>
      <c r="D80" s="132" t="s">
        <v>79</v>
      </c>
      <c r="E80" s="23" t="s">
        <v>372</v>
      </c>
      <c r="F80" s="75">
        <f>SUM(G80:V80)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38"/>
      <c r="B81" s="132" t="s">
        <v>63</v>
      </c>
      <c r="C81" s="132" t="s">
        <v>78</v>
      </c>
      <c r="D81" s="132" t="s">
        <v>79</v>
      </c>
      <c r="E81" s="13" t="s">
        <v>36</v>
      </c>
      <c r="F81" s="74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45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38"/>
      <c r="B82" s="132" t="s">
        <v>63</v>
      </c>
      <c r="C82" s="132" t="s">
        <v>80</v>
      </c>
      <c r="D82" s="132" t="s">
        <v>81</v>
      </c>
      <c r="E82" s="13" t="s">
        <v>370</v>
      </c>
      <c r="F82" s="74"/>
      <c r="G82" s="42"/>
      <c r="H82" s="42"/>
      <c r="I82" s="42"/>
      <c r="J82" s="42"/>
      <c r="K82" s="42"/>
      <c r="L82" s="42"/>
      <c r="M82" s="43"/>
      <c r="N82" s="42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38"/>
      <c r="B83" s="132" t="s">
        <v>63</v>
      </c>
      <c r="C83" s="132" t="s">
        <v>80</v>
      </c>
      <c r="D83" s="132" t="s">
        <v>81</v>
      </c>
      <c r="E83" s="69" t="s">
        <v>371</v>
      </c>
      <c r="F83" s="74"/>
      <c r="G83" s="42"/>
      <c r="H83" s="42"/>
      <c r="I83" s="42"/>
      <c r="J83" s="42"/>
      <c r="K83" s="42"/>
      <c r="L83" s="42"/>
      <c r="M83" s="43"/>
      <c r="N83" s="42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38"/>
      <c r="B84" s="132" t="s">
        <v>63</v>
      </c>
      <c r="C84" s="132" t="s">
        <v>80</v>
      </c>
      <c r="D84" s="132" t="s">
        <v>81</v>
      </c>
      <c r="E84" s="23" t="s">
        <v>372</v>
      </c>
      <c r="F84" s="75">
        <f>SUM(G84:V84)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38"/>
      <c r="B85" s="132" t="s">
        <v>63</v>
      </c>
      <c r="C85" s="132" t="s">
        <v>80</v>
      </c>
      <c r="D85" s="132" t="s">
        <v>81</v>
      </c>
      <c r="E85" s="13" t="s">
        <v>36</v>
      </c>
      <c r="F85" s="74"/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37</v>
      </c>
      <c r="M85" s="46" t="s">
        <v>37</v>
      </c>
      <c r="N85" s="45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38"/>
      <c r="B86" s="132" t="s">
        <v>63</v>
      </c>
      <c r="C86" s="132" t="s">
        <v>82</v>
      </c>
      <c r="D86" s="132" t="s">
        <v>83</v>
      </c>
      <c r="E86" s="13" t="s">
        <v>370</v>
      </c>
      <c r="F86" s="73">
        <v>110</v>
      </c>
      <c r="G86" s="42">
        <v>160</v>
      </c>
      <c r="H86" s="42">
        <v>147</v>
      </c>
      <c r="I86" s="42">
        <v>152</v>
      </c>
      <c r="J86" s="42">
        <v>159</v>
      </c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>
        <v>157</v>
      </c>
    </row>
    <row r="87" spans="1:22" s="14" customFormat="1" ht="9.75" customHeight="1">
      <c r="A87" s="138"/>
      <c r="B87" s="132" t="s">
        <v>63</v>
      </c>
      <c r="C87" s="132" t="s">
        <v>82</v>
      </c>
      <c r="D87" s="132" t="s">
        <v>83</v>
      </c>
      <c r="E87" s="69" t="s">
        <v>371</v>
      </c>
      <c r="F87" s="73">
        <v>238</v>
      </c>
      <c r="G87" s="42">
        <v>238</v>
      </c>
      <c r="H87" s="42">
        <v>147</v>
      </c>
      <c r="I87" s="42">
        <v>234</v>
      </c>
      <c r="J87" s="42">
        <v>159</v>
      </c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>
        <v>157</v>
      </c>
    </row>
    <row r="88" spans="1:22" s="14" customFormat="1" ht="9.75" customHeight="1">
      <c r="A88" s="138"/>
      <c r="B88" s="132" t="s">
        <v>63</v>
      </c>
      <c r="C88" s="132" t="s">
        <v>82</v>
      </c>
      <c r="D88" s="132" t="s">
        <v>83</v>
      </c>
      <c r="E88" s="23" t="s">
        <v>372</v>
      </c>
      <c r="F88" s="75">
        <f>SUM(G88:V88)</f>
        <v>49</v>
      </c>
      <c r="G88" s="44">
        <v>9</v>
      </c>
      <c r="H88" s="44">
        <v>1</v>
      </c>
      <c r="I88" s="44">
        <v>25</v>
      </c>
      <c r="J88" s="44">
        <v>1</v>
      </c>
      <c r="K88" s="44"/>
      <c r="L88" s="44"/>
      <c r="M88" s="44"/>
      <c r="N88" s="44">
        <v>3</v>
      </c>
      <c r="O88" s="44">
        <v>2</v>
      </c>
      <c r="P88" s="44"/>
      <c r="Q88" s="44"/>
      <c r="R88" s="44"/>
      <c r="S88" s="44"/>
      <c r="T88" s="44"/>
      <c r="U88" s="44"/>
      <c r="V88" s="44">
        <v>8</v>
      </c>
    </row>
    <row r="89" spans="1:22" s="29" customFormat="1" ht="9.75" customHeight="1">
      <c r="A89" s="138"/>
      <c r="B89" s="132" t="s">
        <v>63</v>
      </c>
      <c r="C89" s="132" t="s">
        <v>82</v>
      </c>
      <c r="D89" s="132" t="s">
        <v>83</v>
      </c>
      <c r="E89" s="28" t="s">
        <v>36</v>
      </c>
      <c r="F89" s="94" t="s">
        <v>409</v>
      </c>
      <c r="G89" s="28" t="s">
        <v>58</v>
      </c>
      <c r="H89" s="28" t="s">
        <v>58</v>
      </c>
      <c r="I89" s="28" t="s">
        <v>58</v>
      </c>
      <c r="J89" s="28" t="s">
        <v>58</v>
      </c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84</v>
      </c>
    </row>
    <row r="90" spans="1:22" s="14" customFormat="1" ht="9.75" customHeight="1">
      <c r="A90" s="138"/>
      <c r="B90" s="132" t="s">
        <v>63</v>
      </c>
      <c r="C90" s="132" t="s">
        <v>85</v>
      </c>
      <c r="D90" s="132" t="s">
        <v>86</v>
      </c>
      <c r="E90" s="13" t="s">
        <v>370</v>
      </c>
      <c r="F90" s="74"/>
      <c r="G90" s="42"/>
      <c r="H90" s="42"/>
      <c r="I90" s="42"/>
      <c r="J90" s="42"/>
      <c r="K90" s="42"/>
      <c r="L90" s="42"/>
      <c r="M90" s="43"/>
      <c r="N90" s="42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38"/>
      <c r="B91" s="132" t="s">
        <v>63</v>
      </c>
      <c r="C91" s="132" t="s">
        <v>85</v>
      </c>
      <c r="D91" s="132" t="s">
        <v>86</v>
      </c>
      <c r="E91" s="69" t="s">
        <v>371</v>
      </c>
      <c r="F91" s="74"/>
      <c r="G91" s="42"/>
      <c r="H91" s="42"/>
      <c r="I91" s="42"/>
      <c r="J91" s="42"/>
      <c r="K91" s="42"/>
      <c r="L91" s="42"/>
      <c r="M91" s="43"/>
      <c r="N91" s="42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38"/>
      <c r="B92" s="132" t="s">
        <v>63</v>
      </c>
      <c r="C92" s="132" t="s">
        <v>85</v>
      </c>
      <c r="D92" s="132" t="s">
        <v>86</v>
      </c>
      <c r="E92" s="23" t="s">
        <v>372</v>
      </c>
      <c r="F92" s="75">
        <f>SUM(G92:V92)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38"/>
      <c r="B93" s="132" t="s">
        <v>63</v>
      </c>
      <c r="C93" s="132" t="s">
        <v>85</v>
      </c>
      <c r="D93" s="132" t="s">
        <v>86</v>
      </c>
      <c r="E93" s="13" t="s">
        <v>36</v>
      </c>
      <c r="F93" s="74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45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38"/>
      <c r="B94" s="132" t="s">
        <v>63</v>
      </c>
      <c r="C94" s="132" t="s">
        <v>87</v>
      </c>
      <c r="D94" s="132" t="s">
        <v>88</v>
      </c>
      <c r="E94" s="13" t="s">
        <v>370</v>
      </c>
      <c r="F94" s="74"/>
      <c r="G94" s="42"/>
      <c r="H94" s="42"/>
      <c r="I94" s="42"/>
      <c r="J94" s="42"/>
      <c r="K94" s="42"/>
      <c r="L94" s="42"/>
      <c r="M94" s="43"/>
      <c r="N94" s="42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38"/>
      <c r="B95" s="132" t="s">
        <v>63</v>
      </c>
      <c r="C95" s="132" t="s">
        <v>87</v>
      </c>
      <c r="D95" s="132" t="s">
        <v>88</v>
      </c>
      <c r="E95" s="69" t="s">
        <v>371</v>
      </c>
      <c r="F95" s="74"/>
      <c r="G95" s="42"/>
      <c r="H95" s="42"/>
      <c r="I95" s="42"/>
      <c r="J95" s="42"/>
      <c r="K95" s="42"/>
      <c r="L95" s="42"/>
      <c r="M95" s="43"/>
      <c r="N95" s="42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38"/>
      <c r="B96" s="132" t="s">
        <v>63</v>
      </c>
      <c r="C96" s="132" t="s">
        <v>87</v>
      </c>
      <c r="D96" s="132" t="s">
        <v>88</v>
      </c>
      <c r="E96" s="23" t="s">
        <v>372</v>
      </c>
      <c r="F96" s="75">
        <f>SUM(G96:V96)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38"/>
      <c r="B97" s="132" t="s">
        <v>63</v>
      </c>
      <c r="C97" s="132" t="s">
        <v>87</v>
      </c>
      <c r="D97" s="132" t="s">
        <v>88</v>
      </c>
      <c r="E97" s="13" t="s">
        <v>36</v>
      </c>
      <c r="F97" s="74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45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38"/>
      <c r="B98" s="132" t="s">
        <v>63</v>
      </c>
      <c r="C98" s="132" t="s">
        <v>89</v>
      </c>
      <c r="D98" s="132" t="s">
        <v>90</v>
      </c>
      <c r="E98" s="13" t="s">
        <v>370</v>
      </c>
      <c r="F98" s="74"/>
      <c r="G98" s="42"/>
      <c r="H98" s="42"/>
      <c r="I98" s="42"/>
      <c r="J98" s="42"/>
      <c r="K98" s="42"/>
      <c r="L98" s="42"/>
      <c r="M98" s="43"/>
      <c r="N98" s="42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38"/>
      <c r="B99" s="132" t="s">
        <v>63</v>
      </c>
      <c r="C99" s="132" t="s">
        <v>89</v>
      </c>
      <c r="D99" s="132" t="s">
        <v>90</v>
      </c>
      <c r="E99" s="69" t="s">
        <v>371</v>
      </c>
      <c r="F99" s="74"/>
      <c r="G99" s="42"/>
      <c r="H99" s="42"/>
      <c r="I99" s="42"/>
      <c r="J99" s="42"/>
      <c r="K99" s="42"/>
      <c r="L99" s="42"/>
      <c r="M99" s="43"/>
      <c r="N99" s="42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38"/>
      <c r="B100" s="132" t="s">
        <v>63</v>
      </c>
      <c r="C100" s="132" t="s">
        <v>89</v>
      </c>
      <c r="D100" s="132" t="s">
        <v>90</v>
      </c>
      <c r="E100" s="23" t="s">
        <v>372</v>
      </c>
      <c r="F100" s="75">
        <f>SUM(G100:V100)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39"/>
      <c r="B101" s="132" t="s">
        <v>63</v>
      </c>
      <c r="C101" s="132" t="s">
        <v>89</v>
      </c>
      <c r="D101" s="132" t="s">
        <v>90</v>
      </c>
      <c r="E101" s="13" t="s">
        <v>36</v>
      </c>
      <c r="F101" s="74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45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32">
        <v>3</v>
      </c>
      <c r="B102" s="133" t="s">
        <v>393</v>
      </c>
      <c r="C102" s="132" t="s">
        <v>91</v>
      </c>
      <c r="D102" s="132" t="s">
        <v>79</v>
      </c>
      <c r="E102" s="13" t="s">
        <v>370</v>
      </c>
      <c r="F102" s="74"/>
      <c r="G102" s="42"/>
      <c r="H102" s="42"/>
      <c r="I102" s="42"/>
      <c r="J102" s="42"/>
      <c r="K102" s="42"/>
      <c r="L102" s="42"/>
      <c r="M102" s="43"/>
      <c r="N102" s="42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32" t="s">
        <v>41</v>
      </c>
      <c r="B103" s="133" t="s">
        <v>41</v>
      </c>
      <c r="C103" s="132" t="s">
        <v>91</v>
      </c>
      <c r="D103" s="132" t="s">
        <v>79</v>
      </c>
      <c r="E103" s="69" t="s">
        <v>371</v>
      </c>
      <c r="F103" s="74"/>
      <c r="G103" s="42"/>
      <c r="H103" s="42"/>
      <c r="I103" s="42"/>
      <c r="J103" s="42"/>
      <c r="K103" s="42"/>
      <c r="L103" s="42"/>
      <c r="M103" s="43"/>
      <c r="N103" s="42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32" t="s">
        <v>41</v>
      </c>
      <c r="B104" s="133" t="s">
        <v>41</v>
      </c>
      <c r="C104" s="132" t="s">
        <v>91</v>
      </c>
      <c r="D104" s="132" t="s">
        <v>79</v>
      </c>
      <c r="E104" s="23" t="s">
        <v>372</v>
      </c>
      <c r="F104" s="75">
        <f>SUM(G104:V104)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32" t="s">
        <v>41</v>
      </c>
      <c r="B105" s="133" t="s">
        <v>41</v>
      </c>
      <c r="C105" s="132" t="s">
        <v>91</v>
      </c>
      <c r="D105" s="132" t="s">
        <v>79</v>
      </c>
      <c r="E105" s="13" t="s">
        <v>36</v>
      </c>
      <c r="F105" s="74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45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32" t="s">
        <v>41</v>
      </c>
      <c r="B106" s="133" t="s">
        <v>41</v>
      </c>
      <c r="C106" s="132" t="s">
        <v>92</v>
      </c>
      <c r="D106" s="132" t="s">
        <v>93</v>
      </c>
      <c r="E106" s="13" t="s">
        <v>370</v>
      </c>
      <c r="F106" s="74"/>
      <c r="G106" s="42"/>
      <c r="H106" s="42"/>
      <c r="I106" s="42"/>
      <c r="J106" s="42"/>
      <c r="K106" s="42"/>
      <c r="L106" s="42"/>
      <c r="M106" s="43"/>
      <c r="N106" s="42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32" t="s">
        <v>41</v>
      </c>
      <c r="B107" s="133" t="s">
        <v>41</v>
      </c>
      <c r="C107" s="132" t="s">
        <v>92</v>
      </c>
      <c r="D107" s="132" t="s">
        <v>93</v>
      </c>
      <c r="E107" s="69" t="s">
        <v>371</v>
      </c>
      <c r="F107" s="74"/>
      <c r="G107" s="42"/>
      <c r="H107" s="42"/>
      <c r="I107" s="42"/>
      <c r="J107" s="42"/>
      <c r="K107" s="42"/>
      <c r="L107" s="42"/>
      <c r="M107" s="43"/>
      <c r="N107" s="42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32" t="s">
        <v>41</v>
      </c>
      <c r="B108" s="133" t="s">
        <v>41</v>
      </c>
      <c r="C108" s="132" t="s">
        <v>92</v>
      </c>
      <c r="D108" s="132" t="s">
        <v>93</v>
      </c>
      <c r="E108" s="23" t="s">
        <v>372</v>
      </c>
      <c r="F108" s="75">
        <f>SUM(G108:V108)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32" t="s">
        <v>41</v>
      </c>
      <c r="B109" s="133" t="s">
        <v>41</v>
      </c>
      <c r="C109" s="132" t="s">
        <v>92</v>
      </c>
      <c r="D109" s="132" t="s">
        <v>93</v>
      </c>
      <c r="E109" s="13" t="s">
        <v>36</v>
      </c>
      <c r="F109" s="74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45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32" t="s">
        <v>41</v>
      </c>
      <c r="B110" s="133" t="s">
        <v>41</v>
      </c>
      <c r="C110" s="132" t="s">
        <v>94</v>
      </c>
      <c r="D110" s="132" t="s">
        <v>95</v>
      </c>
      <c r="E110" s="13" t="s">
        <v>370</v>
      </c>
      <c r="F110" s="74"/>
      <c r="G110" s="42"/>
      <c r="H110" s="42"/>
      <c r="I110" s="42"/>
      <c r="J110" s="42"/>
      <c r="K110" s="42"/>
      <c r="L110" s="42"/>
      <c r="M110" s="43"/>
      <c r="N110" s="42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32" t="s">
        <v>41</v>
      </c>
      <c r="B111" s="133" t="s">
        <v>41</v>
      </c>
      <c r="C111" s="132" t="s">
        <v>94</v>
      </c>
      <c r="D111" s="132" t="s">
        <v>95</v>
      </c>
      <c r="E111" s="69" t="s">
        <v>371</v>
      </c>
      <c r="F111" s="74"/>
      <c r="G111" s="42"/>
      <c r="H111" s="42"/>
      <c r="I111" s="42"/>
      <c r="J111" s="42"/>
      <c r="K111" s="42"/>
      <c r="L111" s="42"/>
      <c r="M111" s="43"/>
      <c r="N111" s="42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32" t="s">
        <v>41</v>
      </c>
      <c r="B112" s="133" t="s">
        <v>41</v>
      </c>
      <c r="C112" s="132" t="s">
        <v>94</v>
      </c>
      <c r="D112" s="132" t="s">
        <v>95</v>
      </c>
      <c r="E112" s="23" t="s">
        <v>372</v>
      </c>
      <c r="F112" s="75">
        <f>SUM(G112:V112)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32" t="s">
        <v>41</v>
      </c>
      <c r="B113" s="133" t="s">
        <v>41</v>
      </c>
      <c r="C113" s="132" t="s">
        <v>94</v>
      </c>
      <c r="D113" s="132" t="s">
        <v>95</v>
      </c>
      <c r="E113" s="13" t="s">
        <v>36</v>
      </c>
      <c r="F113" s="74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45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32" t="s">
        <v>41</v>
      </c>
      <c r="B114" s="133" t="s">
        <v>41</v>
      </c>
      <c r="C114" s="132" t="s">
        <v>96</v>
      </c>
      <c r="D114" s="132" t="s">
        <v>41</v>
      </c>
      <c r="E114" s="13" t="s">
        <v>370</v>
      </c>
      <c r="F114" s="74"/>
      <c r="G114" s="42"/>
      <c r="H114" s="42"/>
      <c r="I114" s="42"/>
      <c r="J114" s="42"/>
      <c r="K114" s="42"/>
      <c r="L114" s="42"/>
      <c r="M114" s="43"/>
      <c r="N114" s="42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32" t="s">
        <v>41</v>
      </c>
      <c r="B115" s="133" t="s">
        <v>41</v>
      </c>
      <c r="C115" s="132" t="s">
        <v>96</v>
      </c>
      <c r="D115" s="132" t="s">
        <v>41</v>
      </c>
      <c r="E115" s="69" t="s">
        <v>371</v>
      </c>
      <c r="F115" s="74"/>
      <c r="G115" s="42"/>
      <c r="H115" s="42"/>
      <c r="I115" s="42"/>
      <c r="J115" s="42"/>
      <c r="K115" s="42"/>
      <c r="L115" s="42"/>
      <c r="M115" s="43"/>
      <c r="N115" s="42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32" t="s">
        <v>41</v>
      </c>
      <c r="B116" s="133" t="s">
        <v>41</v>
      </c>
      <c r="C116" s="132" t="s">
        <v>96</v>
      </c>
      <c r="D116" s="132" t="s">
        <v>41</v>
      </c>
      <c r="E116" s="23" t="s">
        <v>372</v>
      </c>
      <c r="F116" s="75">
        <f>SUM(G116:V116)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32" t="s">
        <v>41</v>
      </c>
      <c r="B117" s="133" t="s">
        <v>41</v>
      </c>
      <c r="C117" s="132" t="s">
        <v>96</v>
      </c>
      <c r="D117" s="132" t="s">
        <v>41</v>
      </c>
      <c r="E117" s="13" t="s">
        <v>36</v>
      </c>
      <c r="F117" s="74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45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32" t="s">
        <v>41</v>
      </c>
      <c r="B118" s="133" t="s">
        <v>41</v>
      </c>
      <c r="C118" s="132" t="s">
        <v>97</v>
      </c>
      <c r="D118" s="132" t="s">
        <v>98</v>
      </c>
      <c r="E118" s="13" t="s">
        <v>370</v>
      </c>
      <c r="F118" s="74"/>
      <c r="G118" s="42"/>
      <c r="H118" s="42"/>
      <c r="I118" s="42"/>
      <c r="J118" s="42"/>
      <c r="K118" s="42"/>
      <c r="L118" s="42"/>
      <c r="M118" s="43"/>
      <c r="N118" s="42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32" t="s">
        <v>41</v>
      </c>
      <c r="B119" s="133" t="s">
        <v>41</v>
      </c>
      <c r="C119" s="132" t="s">
        <v>97</v>
      </c>
      <c r="D119" s="132" t="s">
        <v>98</v>
      </c>
      <c r="E119" s="69" t="s">
        <v>371</v>
      </c>
      <c r="F119" s="74"/>
      <c r="G119" s="42"/>
      <c r="H119" s="42"/>
      <c r="I119" s="42"/>
      <c r="J119" s="42"/>
      <c r="K119" s="42"/>
      <c r="L119" s="42"/>
      <c r="M119" s="43"/>
      <c r="N119" s="42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32" t="s">
        <v>41</v>
      </c>
      <c r="B120" s="133" t="s">
        <v>41</v>
      </c>
      <c r="C120" s="132" t="s">
        <v>97</v>
      </c>
      <c r="D120" s="132" t="s">
        <v>98</v>
      </c>
      <c r="E120" s="23" t="s">
        <v>372</v>
      </c>
      <c r="F120" s="75">
        <f>SUM(G120:V120)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14.25" customHeight="1">
      <c r="A121" s="132" t="s">
        <v>41</v>
      </c>
      <c r="B121" s="133" t="s">
        <v>41</v>
      </c>
      <c r="C121" s="132" t="s">
        <v>97</v>
      </c>
      <c r="D121" s="132" t="s">
        <v>98</v>
      </c>
      <c r="E121" s="13" t="s">
        <v>36</v>
      </c>
      <c r="F121" s="74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45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32" t="s">
        <v>41</v>
      </c>
      <c r="B122" s="133" t="s">
        <v>41</v>
      </c>
      <c r="C122" s="132" t="s">
        <v>99</v>
      </c>
      <c r="D122" s="146" t="s">
        <v>100</v>
      </c>
      <c r="E122" s="13" t="s">
        <v>370</v>
      </c>
      <c r="F122" s="74"/>
      <c r="G122" s="42"/>
      <c r="H122" s="42"/>
      <c r="I122" s="42"/>
      <c r="J122" s="42"/>
      <c r="K122" s="42"/>
      <c r="L122" s="42"/>
      <c r="M122" s="43"/>
      <c r="N122" s="42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32" t="s">
        <v>41</v>
      </c>
      <c r="B123" s="133" t="s">
        <v>41</v>
      </c>
      <c r="C123" s="132" t="s">
        <v>99</v>
      </c>
      <c r="D123" s="146" t="s">
        <v>100</v>
      </c>
      <c r="E123" s="69" t="s">
        <v>371</v>
      </c>
      <c r="F123" s="74"/>
      <c r="G123" s="42"/>
      <c r="H123" s="42"/>
      <c r="I123" s="42"/>
      <c r="J123" s="42"/>
      <c r="K123" s="42"/>
      <c r="L123" s="42"/>
      <c r="M123" s="43"/>
      <c r="N123" s="42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32" t="s">
        <v>41</v>
      </c>
      <c r="B124" s="133" t="s">
        <v>41</v>
      </c>
      <c r="C124" s="132" t="s">
        <v>99</v>
      </c>
      <c r="D124" s="146" t="s">
        <v>100</v>
      </c>
      <c r="E124" s="23" t="s">
        <v>372</v>
      </c>
      <c r="F124" s="75">
        <f>SUM(G124:V124)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32" t="s">
        <v>41</v>
      </c>
      <c r="B125" s="133" t="s">
        <v>41</v>
      </c>
      <c r="C125" s="132" t="s">
        <v>99</v>
      </c>
      <c r="D125" s="146" t="s">
        <v>100</v>
      </c>
      <c r="E125" s="13" t="s">
        <v>36</v>
      </c>
      <c r="F125" s="74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45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32" t="s">
        <v>41</v>
      </c>
      <c r="B126" s="133" t="s">
        <v>41</v>
      </c>
      <c r="C126" s="132" t="s">
        <v>101</v>
      </c>
      <c r="D126" s="132" t="s">
        <v>102</v>
      </c>
      <c r="E126" s="13" t="s">
        <v>370</v>
      </c>
      <c r="F126" s="74"/>
      <c r="G126" s="42"/>
      <c r="H126" s="42"/>
      <c r="I126" s="42"/>
      <c r="J126" s="42"/>
      <c r="K126" s="42"/>
      <c r="L126" s="42"/>
      <c r="M126" s="43"/>
      <c r="N126" s="42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32" t="s">
        <v>41</v>
      </c>
      <c r="B127" s="133" t="s">
        <v>41</v>
      </c>
      <c r="C127" s="132" t="s">
        <v>101</v>
      </c>
      <c r="D127" s="132" t="s">
        <v>102</v>
      </c>
      <c r="E127" s="69" t="s">
        <v>371</v>
      </c>
      <c r="F127" s="74"/>
      <c r="G127" s="42"/>
      <c r="H127" s="42"/>
      <c r="I127" s="42"/>
      <c r="J127" s="42"/>
      <c r="K127" s="42"/>
      <c r="L127" s="42"/>
      <c r="M127" s="43"/>
      <c r="N127" s="42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32" t="s">
        <v>41</v>
      </c>
      <c r="B128" s="133" t="s">
        <v>41</v>
      </c>
      <c r="C128" s="132" t="s">
        <v>101</v>
      </c>
      <c r="D128" s="132" t="s">
        <v>102</v>
      </c>
      <c r="E128" s="23" t="s">
        <v>372</v>
      </c>
      <c r="F128" s="75">
        <f>SUM(G128:V128)</f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32" t="s">
        <v>41</v>
      </c>
      <c r="B129" s="133" t="s">
        <v>41</v>
      </c>
      <c r="C129" s="132" t="s">
        <v>101</v>
      </c>
      <c r="D129" s="132" t="s">
        <v>102</v>
      </c>
      <c r="E129" s="13" t="s">
        <v>36</v>
      </c>
      <c r="F129" s="74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45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32" t="s">
        <v>41</v>
      </c>
      <c r="B130" s="133" t="s">
        <v>41</v>
      </c>
      <c r="C130" s="132" t="s">
        <v>103</v>
      </c>
      <c r="D130" s="132" t="s">
        <v>104</v>
      </c>
      <c r="E130" s="13" t="s">
        <v>370</v>
      </c>
      <c r="F130" s="74"/>
      <c r="G130" s="42"/>
      <c r="H130" s="42"/>
      <c r="I130" s="42"/>
      <c r="J130" s="42"/>
      <c r="K130" s="42"/>
      <c r="L130" s="42"/>
      <c r="M130" s="43"/>
      <c r="N130" s="42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32" t="s">
        <v>41</v>
      </c>
      <c r="B131" s="133" t="s">
        <v>41</v>
      </c>
      <c r="C131" s="132" t="s">
        <v>103</v>
      </c>
      <c r="D131" s="132" t="s">
        <v>104</v>
      </c>
      <c r="E131" s="69" t="s">
        <v>371</v>
      </c>
      <c r="F131" s="74"/>
      <c r="G131" s="42"/>
      <c r="H131" s="42"/>
      <c r="I131" s="42"/>
      <c r="J131" s="42"/>
      <c r="K131" s="42"/>
      <c r="L131" s="42"/>
      <c r="M131" s="43"/>
      <c r="N131" s="42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32" t="s">
        <v>41</v>
      </c>
      <c r="B132" s="133" t="s">
        <v>41</v>
      </c>
      <c r="C132" s="132" t="s">
        <v>103</v>
      </c>
      <c r="D132" s="132" t="s">
        <v>104</v>
      </c>
      <c r="E132" s="23" t="s">
        <v>372</v>
      </c>
      <c r="F132" s="75">
        <f>SUM(G132:V132)</f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9.75" customHeight="1">
      <c r="A133" s="132" t="s">
        <v>41</v>
      </c>
      <c r="B133" s="133" t="s">
        <v>41</v>
      </c>
      <c r="C133" s="132" t="s">
        <v>103</v>
      </c>
      <c r="D133" s="132" t="s">
        <v>104</v>
      </c>
      <c r="E133" s="13" t="s">
        <v>36</v>
      </c>
      <c r="F133" s="74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45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32">
        <v>4</v>
      </c>
      <c r="B134" s="132" t="s">
        <v>105</v>
      </c>
      <c r="C134" s="132" t="s">
        <v>106</v>
      </c>
      <c r="D134" s="132" t="s">
        <v>107</v>
      </c>
      <c r="E134" s="13" t="s">
        <v>370</v>
      </c>
      <c r="F134" s="73">
        <v>343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42">
        <v>343</v>
      </c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32" t="s">
        <v>105</v>
      </c>
      <c r="B135" s="132" t="s">
        <v>105</v>
      </c>
      <c r="C135" s="132" t="s">
        <v>106</v>
      </c>
      <c r="D135" s="132" t="s">
        <v>107</v>
      </c>
      <c r="E135" s="69" t="s">
        <v>371</v>
      </c>
      <c r="F135" s="73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42">
        <v>343</v>
      </c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12" customHeight="1">
      <c r="A136" s="132" t="s">
        <v>105</v>
      </c>
      <c r="B136" s="132" t="s">
        <v>105</v>
      </c>
      <c r="C136" s="132" t="s">
        <v>106</v>
      </c>
      <c r="D136" s="132" t="s">
        <v>107</v>
      </c>
      <c r="E136" s="23" t="s">
        <v>372</v>
      </c>
      <c r="F136" s="75">
        <f>SUM(G136:V136)</f>
        <v>139</v>
      </c>
      <c r="G136" s="44">
        <v>8</v>
      </c>
      <c r="H136" s="44"/>
      <c r="I136" s="44">
        <v>55</v>
      </c>
      <c r="J136" s="44"/>
      <c r="K136" s="44"/>
      <c r="L136" s="44"/>
      <c r="M136" s="44"/>
      <c r="N136" s="44">
        <v>3</v>
      </c>
      <c r="O136" s="44"/>
      <c r="P136" s="44"/>
      <c r="Q136" s="44">
        <v>73</v>
      </c>
      <c r="R136" s="44"/>
      <c r="S136" s="44"/>
      <c r="T136" s="44"/>
      <c r="U136" s="44"/>
      <c r="V136" s="44"/>
    </row>
    <row r="137" spans="1:22" s="27" customFormat="1" ht="60" customHeight="1">
      <c r="A137" s="132" t="s">
        <v>105</v>
      </c>
      <c r="B137" s="132" t="s">
        <v>105</v>
      </c>
      <c r="C137" s="132" t="s">
        <v>106</v>
      </c>
      <c r="D137" s="132" t="s">
        <v>107</v>
      </c>
      <c r="E137" s="26" t="s">
        <v>36</v>
      </c>
      <c r="F137" s="74" t="s">
        <v>443</v>
      </c>
      <c r="G137" s="26" t="s">
        <v>406</v>
      </c>
      <c r="H137" s="26"/>
      <c r="I137" s="26" t="s">
        <v>406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26" t="s">
        <v>77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11.25" customHeight="1">
      <c r="A138" s="132" t="s">
        <v>105</v>
      </c>
      <c r="B138" s="132" t="s">
        <v>105</v>
      </c>
      <c r="C138" s="132" t="s">
        <v>109</v>
      </c>
      <c r="D138" s="145" t="s">
        <v>110</v>
      </c>
      <c r="E138" s="13" t="s">
        <v>370</v>
      </c>
      <c r="F138" s="74"/>
      <c r="G138" s="42"/>
      <c r="H138" s="42"/>
      <c r="I138" s="42"/>
      <c r="J138" s="42"/>
      <c r="K138" s="42"/>
      <c r="L138" s="42"/>
      <c r="M138" s="43"/>
      <c r="N138" s="42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32" t="s">
        <v>105</v>
      </c>
      <c r="B139" s="132" t="s">
        <v>105</v>
      </c>
      <c r="C139" s="132" t="s">
        <v>109</v>
      </c>
      <c r="D139" s="145" t="s">
        <v>110</v>
      </c>
      <c r="E139" s="69" t="s">
        <v>371</v>
      </c>
      <c r="F139" s="74"/>
      <c r="G139" s="42"/>
      <c r="H139" s="42"/>
      <c r="I139" s="42"/>
      <c r="J139" s="42"/>
      <c r="K139" s="42"/>
      <c r="L139" s="42"/>
      <c r="M139" s="43"/>
      <c r="N139" s="42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32" t="s">
        <v>105</v>
      </c>
      <c r="B140" s="132" t="s">
        <v>105</v>
      </c>
      <c r="C140" s="132" t="s">
        <v>109</v>
      </c>
      <c r="D140" s="145" t="s">
        <v>110</v>
      </c>
      <c r="E140" s="23" t="s">
        <v>372</v>
      </c>
      <c r="F140" s="75">
        <f>SUM(G140:V140)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32" t="s">
        <v>105</v>
      </c>
      <c r="B141" s="132" t="s">
        <v>105</v>
      </c>
      <c r="C141" s="132" t="s">
        <v>109</v>
      </c>
      <c r="D141" s="145" t="s">
        <v>110</v>
      </c>
      <c r="E141" s="13" t="s">
        <v>36</v>
      </c>
      <c r="F141" s="74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45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32">
        <v>5</v>
      </c>
      <c r="B142" s="133" t="s">
        <v>111</v>
      </c>
      <c r="C142" s="132" t="s">
        <v>112</v>
      </c>
      <c r="D142" s="132" t="s">
        <v>111</v>
      </c>
      <c r="E142" s="13" t="s">
        <v>370</v>
      </c>
      <c r="F142" s="73">
        <v>230</v>
      </c>
      <c r="G142" s="42">
        <v>559</v>
      </c>
      <c r="H142" s="42">
        <v>265</v>
      </c>
      <c r="I142" s="42">
        <v>265</v>
      </c>
      <c r="J142" s="42">
        <v>279</v>
      </c>
      <c r="K142" s="42">
        <v>230</v>
      </c>
      <c r="L142" s="42">
        <v>230</v>
      </c>
      <c r="M142" s="43"/>
      <c r="N142" s="42">
        <v>581</v>
      </c>
      <c r="O142" s="42">
        <v>290</v>
      </c>
      <c r="P142" s="43"/>
      <c r="Q142" s="42">
        <v>322</v>
      </c>
      <c r="R142" s="43"/>
      <c r="S142" s="43"/>
      <c r="T142" s="43"/>
      <c r="U142" s="43"/>
      <c r="V142" s="42">
        <v>345</v>
      </c>
    </row>
    <row r="143" spans="1:22" s="14" customFormat="1" ht="9.75" customHeight="1">
      <c r="A143" s="132" t="s">
        <v>111</v>
      </c>
      <c r="B143" s="133" t="s">
        <v>111</v>
      </c>
      <c r="C143" s="132" t="s">
        <v>112</v>
      </c>
      <c r="D143" s="132" t="s">
        <v>111</v>
      </c>
      <c r="E143" s="69" t="s">
        <v>371</v>
      </c>
      <c r="F143" s="73">
        <v>815</v>
      </c>
      <c r="G143" s="42">
        <v>559</v>
      </c>
      <c r="H143" s="42">
        <v>559</v>
      </c>
      <c r="I143" s="42">
        <v>559</v>
      </c>
      <c r="J143" s="42">
        <v>559</v>
      </c>
      <c r="K143" s="42">
        <v>480</v>
      </c>
      <c r="L143" s="42">
        <v>559</v>
      </c>
      <c r="M143" s="43"/>
      <c r="N143" s="42">
        <v>581</v>
      </c>
      <c r="O143" s="42">
        <v>290</v>
      </c>
      <c r="P143" s="43"/>
      <c r="Q143" s="42">
        <v>815</v>
      </c>
      <c r="R143" s="43"/>
      <c r="S143" s="43"/>
      <c r="T143" s="43"/>
      <c r="U143" s="43"/>
      <c r="V143" s="42">
        <v>555</v>
      </c>
    </row>
    <row r="144" spans="1:22" s="14" customFormat="1" ht="9.75" customHeight="1">
      <c r="A144" s="132" t="s">
        <v>111</v>
      </c>
      <c r="B144" s="133" t="s">
        <v>111</v>
      </c>
      <c r="C144" s="132" t="s">
        <v>112</v>
      </c>
      <c r="D144" s="132" t="s">
        <v>111</v>
      </c>
      <c r="E144" s="23" t="s">
        <v>372</v>
      </c>
      <c r="F144" s="75">
        <f>SUM(G144:V144)</f>
        <v>233</v>
      </c>
      <c r="G144" s="44">
        <v>10</v>
      </c>
      <c r="H144" s="44">
        <v>7</v>
      </c>
      <c r="I144" s="44">
        <v>79</v>
      </c>
      <c r="J144" s="44">
        <v>74</v>
      </c>
      <c r="K144" s="44">
        <v>3</v>
      </c>
      <c r="L144" s="44">
        <v>24</v>
      </c>
      <c r="M144" s="44"/>
      <c r="N144" s="44">
        <v>7</v>
      </c>
      <c r="O144" s="44">
        <v>12</v>
      </c>
      <c r="P144" s="44"/>
      <c r="Q144" s="44">
        <v>13</v>
      </c>
      <c r="R144" s="44"/>
      <c r="S144" s="44"/>
      <c r="T144" s="44"/>
      <c r="U144" s="44"/>
      <c r="V144" s="44">
        <v>4</v>
      </c>
    </row>
    <row r="145" spans="1:22" s="27" customFormat="1" ht="8.25" customHeight="1">
      <c r="A145" s="132" t="s">
        <v>111</v>
      </c>
      <c r="B145" s="133" t="s">
        <v>111</v>
      </c>
      <c r="C145" s="132" t="s">
        <v>112</v>
      </c>
      <c r="D145" s="132" t="s">
        <v>111</v>
      </c>
      <c r="E145" s="26" t="s">
        <v>36</v>
      </c>
      <c r="F145" s="74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 t="s">
        <v>49</v>
      </c>
    </row>
    <row r="146" spans="1:22" s="14" customFormat="1" ht="9.75" customHeight="1">
      <c r="A146" s="132">
        <v>6</v>
      </c>
      <c r="B146" s="132" t="s">
        <v>113</v>
      </c>
      <c r="C146" s="132" t="s">
        <v>114</v>
      </c>
      <c r="D146" s="132" t="s">
        <v>115</v>
      </c>
      <c r="E146" s="13" t="s">
        <v>370</v>
      </c>
      <c r="F146" s="74"/>
      <c r="G146" s="42"/>
      <c r="H146" s="42"/>
      <c r="I146" s="42"/>
      <c r="J146" s="42"/>
      <c r="K146" s="42"/>
      <c r="L146" s="42"/>
      <c r="M146" s="43"/>
      <c r="N146" s="42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32" t="s">
        <v>113</v>
      </c>
      <c r="B147" s="132" t="s">
        <v>113</v>
      </c>
      <c r="C147" s="132" t="s">
        <v>114</v>
      </c>
      <c r="D147" s="132" t="s">
        <v>115</v>
      </c>
      <c r="E147" s="69" t="s">
        <v>371</v>
      </c>
      <c r="F147" s="74"/>
      <c r="G147" s="42"/>
      <c r="H147" s="42"/>
      <c r="I147" s="42"/>
      <c r="J147" s="42"/>
      <c r="K147" s="42"/>
      <c r="L147" s="42"/>
      <c r="M147" s="43"/>
      <c r="N147" s="42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32" t="s">
        <v>113</v>
      </c>
      <c r="B148" s="132" t="s">
        <v>113</v>
      </c>
      <c r="C148" s="132" t="s">
        <v>114</v>
      </c>
      <c r="D148" s="132" t="s">
        <v>115</v>
      </c>
      <c r="E148" s="23" t="s">
        <v>372</v>
      </c>
      <c r="F148" s="75">
        <f>SUM(G148:V148)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32" t="s">
        <v>113</v>
      </c>
      <c r="B149" s="132" t="s">
        <v>113</v>
      </c>
      <c r="C149" s="132" t="s">
        <v>114</v>
      </c>
      <c r="D149" s="132" t="s">
        <v>115</v>
      </c>
      <c r="E149" s="13" t="s">
        <v>36</v>
      </c>
      <c r="F149" s="74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45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32" t="s">
        <v>113</v>
      </c>
      <c r="B150" s="132" t="s">
        <v>113</v>
      </c>
      <c r="C150" s="132" t="s">
        <v>116</v>
      </c>
      <c r="D150" s="132" t="s">
        <v>117</v>
      </c>
      <c r="E150" s="13" t="s">
        <v>370</v>
      </c>
      <c r="F150" s="73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42"/>
      <c r="O150" s="42">
        <v>680</v>
      </c>
      <c r="P150" s="43"/>
      <c r="Q150" s="42">
        <v>826</v>
      </c>
      <c r="R150" s="43"/>
      <c r="S150" s="43"/>
      <c r="T150" s="43"/>
      <c r="U150" s="43"/>
      <c r="V150" s="42"/>
    </row>
    <row r="151" spans="1:22" s="14" customFormat="1" ht="9.75" customHeight="1">
      <c r="A151" s="132" t="s">
        <v>113</v>
      </c>
      <c r="B151" s="132" t="s">
        <v>113</v>
      </c>
      <c r="C151" s="132" t="s">
        <v>116</v>
      </c>
      <c r="D151" s="132" t="s">
        <v>117</v>
      </c>
      <c r="E151" s="69" t="s">
        <v>371</v>
      </c>
      <c r="F151" s="73">
        <v>972</v>
      </c>
      <c r="G151" s="42"/>
      <c r="H151" s="42">
        <v>760</v>
      </c>
      <c r="I151" s="42">
        <v>799</v>
      </c>
      <c r="J151" s="42"/>
      <c r="K151" s="42"/>
      <c r="L151" s="42">
        <v>972</v>
      </c>
      <c r="M151" s="43"/>
      <c r="N151" s="42"/>
      <c r="O151" s="42">
        <v>680</v>
      </c>
      <c r="P151" s="43"/>
      <c r="Q151" s="42">
        <v>830</v>
      </c>
      <c r="R151" s="43"/>
      <c r="S151" s="43"/>
      <c r="T151" s="43"/>
      <c r="U151" s="43"/>
      <c r="V151" s="42"/>
    </row>
    <row r="152" spans="1:22" s="14" customFormat="1" ht="9.75" customHeight="1">
      <c r="A152" s="132" t="s">
        <v>113</v>
      </c>
      <c r="B152" s="132" t="s">
        <v>113</v>
      </c>
      <c r="C152" s="132" t="s">
        <v>116</v>
      </c>
      <c r="D152" s="132" t="s">
        <v>117</v>
      </c>
      <c r="E152" s="23" t="s">
        <v>372</v>
      </c>
      <c r="F152" s="75">
        <f>SUM(G152:V152)</f>
        <v>23</v>
      </c>
      <c r="G152" s="44"/>
      <c r="H152" s="44">
        <v>2</v>
      </c>
      <c r="I152" s="44">
        <v>9</v>
      </c>
      <c r="J152" s="44"/>
      <c r="K152" s="44"/>
      <c r="L152" s="44">
        <v>6</v>
      </c>
      <c r="M152" s="44"/>
      <c r="N152" s="44"/>
      <c r="O152" s="44">
        <v>1</v>
      </c>
      <c r="P152" s="44"/>
      <c r="Q152" s="44">
        <v>5</v>
      </c>
      <c r="R152" s="44"/>
      <c r="S152" s="44"/>
      <c r="T152" s="44"/>
      <c r="U152" s="44"/>
      <c r="V152" s="44"/>
    </row>
    <row r="153" spans="1:22" s="27" customFormat="1" ht="10.5" customHeight="1">
      <c r="A153" s="132" t="s">
        <v>113</v>
      </c>
      <c r="B153" s="132" t="s">
        <v>113</v>
      </c>
      <c r="C153" s="132" t="s">
        <v>116</v>
      </c>
      <c r="D153" s="132" t="s">
        <v>117</v>
      </c>
      <c r="E153" s="26" t="s">
        <v>36</v>
      </c>
      <c r="F153" s="95" t="s">
        <v>211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26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32" t="s">
        <v>113</v>
      </c>
      <c r="B154" s="132" t="s">
        <v>113</v>
      </c>
      <c r="C154" s="132" t="s">
        <v>119</v>
      </c>
      <c r="D154" s="132" t="s">
        <v>120</v>
      </c>
      <c r="E154" s="13" t="s">
        <v>370</v>
      </c>
      <c r="F154" s="73">
        <v>446</v>
      </c>
      <c r="G154" s="42"/>
      <c r="H154" s="42"/>
      <c r="I154" s="42"/>
      <c r="J154" s="42"/>
      <c r="K154" s="42"/>
      <c r="L154" s="42">
        <v>471</v>
      </c>
      <c r="M154" s="43"/>
      <c r="N154" s="42"/>
      <c r="O154" s="42"/>
      <c r="P154" s="43"/>
      <c r="Q154" s="42">
        <v>446</v>
      </c>
      <c r="R154" s="43"/>
      <c r="S154" s="43"/>
      <c r="T154" s="43"/>
      <c r="U154" s="43"/>
      <c r="V154" s="42">
        <v>912</v>
      </c>
    </row>
    <row r="155" spans="1:22" s="14" customFormat="1" ht="9.75" customHeight="1">
      <c r="A155" s="132" t="s">
        <v>113</v>
      </c>
      <c r="B155" s="132" t="s">
        <v>113</v>
      </c>
      <c r="C155" s="132" t="s">
        <v>119</v>
      </c>
      <c r="D155" s="132" t="s">
        <v>120</v>
      </c>
      <c r="E155" s="69" t="s">
        <v>371</v>
      </c>
      <c r="F155" s="73">
        <v>980</v>
      </c>
      <c r="G155" s="42"/>
      <c r="H155" s="42"/>
      <c r="I155" s="42"/>
      <c r="J155" s="42"/>
      <c r="K155" s="42"/>
      <c r="L155" s="42">
        <v>980</v>
      </c>
      <c r="M155" s="43"/>
      <c r="N155" s="42"/>
      <c r="O155" s="42"/>
      <c r="P155" s="43"/>
      <c r="Q155" s="42">
        <v>887</v>
      </c>
      <c r="R155" s="43"/>
      <c r="S155" s="43"/>
      <c r="T155" s="43"/>
      <c r="U155" s="43"/>
      <c r="V155" s="42">
        <v>912</v>
      </c>
    </row>
    <row r="156" spans="1:22" s="14" customFormat="1" ht="9.75" customHeight="1">
      <c r="A156" s="132" t="s">
        <v>113</v>
      </c>
      <c r="B156" s="132" t="s">
        <v>113</v>
      </c>
      <c r="C156" s="132" t="s">
        <v>119</v>
      </c>
      <c r="D156" s="132" t="s">
        <v>120</v>
      </c>
      <c r="E156" s="23" t="s">
        <v>372</v>
      </c>
      <c r="F156" s="75">
        <f>SUM(G156:V156)</f>
        <v>25</v>
      </c>
      <c r="G156" s="44"/>
      <c r="H156" s="44"/>
      <c r="I156" s="44"/>
      <c r="J156" s="44"/>
      <c r="K156" s="44"/>
      <c r="L156" s="44">
        <v>9</v>
      </c>
      <c r="M156" s="44"/>
      <c r="N156" s="44"/>
      <c r="O156" s="44"/>
      <c r="P156" s="44"/>
      <c r="Q156" s="44">
        <v>6</v>
      </c>
      <c r="R156" s="44"/>
      <c r="S156" s="44"/>
      <c r="T156" s="44"/>
      <c r="U156" s="44"/>
      <c r="V156" s="44">
        <v>10</v>
      </c>
    </row>
    <row r="157" spans="1:22" s="27" customFormat="1" ht="9.75" customHeight="1">
      <c r="A157" s="132" t="s">
        <v>113</v>
      </c>
      <c r="B157" s="132" t="s">
        <v>113</v>
      </c>
      <c r="C157" s="132" t="s">
        <v>119</v>
      </c>
      <c r="D157" s="132" t="s">
        <v>120</v>
      </c>
      <c r="E157" s="26" t="s">
        <v>36</v>
      </c>
      <c r="F157" s="72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26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 t="s">
        <v>118</v>
      </c>
    </row>
    <row r="158" spans="1:22" s="14" customFormat="1" ht="9.75" customHeight="1">
      <c r="A158" s="132" t="s">
        <v>113</v>
      </c>
      <c r="B158" s="132" t="s">
        <v>113</v>
      </c>
      <c r="C158" s="132" t="s">
        <v>121</v>
      </c>
      <c r="D158" s="132" t="s">
        <v>113</v>
      </c>
      <c r="E158" s="13" t="s">
        <v>370</v>
      </c>
      <c r="F158" s="73">
        <v>1205</v>
      </c>
      <c r="G158" s="42"/>
      <c r="H158" s="42"/>
      <c r="I158" s="42"/>
      <c r="J158" s="42"/>
      <c r="K158" s="42"/>
      <c r="L158" s="42"/>
      <c r="M158" s="43"/>
      <c r="N158" s="42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32" t="s">
        <v>113</v>
      </c>
      <c r="B159" s="132" t="s">
        <v>113</v>
      </c>
      <c r="C159" s="132" t="s">
        <v>121</v>
      </c>
      <c r="D159" s="132" t="s">
        <v>113</v>
      </c>
      <c r="E159" s="69" t="s">
        <v>371</v>
      </c>
      <c r="F159" s="73">
        <v>1205</v>
      </c>
      <c r="G159" s="42"/>
      <c r="H159" s="42"/>
      <c r="I159" s="42"/>
      <c r="J159" s="42"/>
      <c r="K159" s="42"/>
      <c r="L159" s="42"/>
      <c r="M159" s="43"/>
      <c r="N159" s="42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32" t="s">
        <v>113</v>
      </c>
      <c r="B160" s="132" t="s">
        <v>113</v>
      </c>
      <c r="C160" s="132" t="s">
        <v>121</v>
      </c>
      <c r="D160" s="132" t="s">
        <v>113</v>
      </c>
      <c r="E160" s="23" t="s">
        <v>372</v>
      </c>
      <c r="F160" s="75">
        <f>SUM(G160:V160)</f>
        <v>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3</v>
      </c>
      <c r="R160" s="44"/>
      <c r="S160" s="44"/>
      <c r="T160" s="44"/>
      <c r="U160" s="44"/>
      <c r="V160" s="44"/>
    </row>
    <row r="161" spans="1:22" s="14" customFormat="1" ht="9.75" customHeight="1">
      <c r="A161" s="132" t="s">
        <v>113</v>
      </c>
      <c r="B161" s="132" t="s">
        <v>113</v>
      </c>
      <c r="C161" s="132" t="s">
        <v>121</v>
      </c>
      <c r="D161" s="132" t="s">
        <v>113</v>
      </c>
      <c r="E161" s="13" t="s">
        <v>36</v>
      </c>
      <c r="F161" s="74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45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32" t="s">
        <v>113</v>
      </c>
      <c r="B162" s="132" t="s">
        <v>113</v>
      </c>
      <c r="C162" s="132" t="s">
        <v>122</v>
      </c>
      <c r="D162" s="132" t="s">
        <v>123</v>
      </c>
      <c r="E162" s="13" t="s">
        <v>370</v>
      </c>
      <c r="F162" s="74"/>
      <c r="G162" s="42"/>
      <c r="H162" s="42"/>
      <c r="I162" s="42"/>
      <c r="J162" s="42"/>
      <c r="K162" s="42"/>
      <c r="L162" s="42"/>
      <c r="M162" s="43"/>
      <c r="N162" s="42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32" t="s">
        <v>113</v>
      </c>
      <c r="B163" s="132" t="s">
        <v>113</v>
      </c>
      <c r="C163" s="132" t="s">
        <v>122</v>
      </c>
      <c r="D163" s="132" t="s">
        <v>123</v>
      </c>
      <c r="E163" s="69" t="s">
        <v>371</v>
      </c>
      <c r="F163" s="74"/>
      <c r="G163" s="42"/>
      <c r="H163" s="42"/>
      <c r="I163" s="42"/>
      <c r="J163" s="42"/>
      <c r="K163" s="42"/>
      <c r="L163" s="42"/>
      <c r="M163" s="43"/>
      <c r="N163" s="42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32" t="s">
        <v>113</v>
      </c>
      <c r="B164" s="132" t="s">
        <v>113</v>
      </c>
      <c r="C164" s="132" t="s">
        <v>122</v>
      </c>
      <c r="D164" s="132" t="s">
        <v>123</v>
      </c>
      <c r="E164" s="23" t="s">
        <v>372</v>
      </c>
      <c r="F164" s="75">
        <f>SUM(G164:V164)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32" t="s">
        <v>113</v>
      </c>
      <c r="B165" s="132" t="s">
        <v>113</v>
      </c>
      <c r="C165" s="132" t="s">
        <v>122</v>
      </c>
      <c r="D165" s="132" t="s">
        <v>123</v>
      </c>
      <c r="E165" s="13" t="s">
        <v>36</v>
      </c>
      <c r="F165" s="74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45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32" t="s">
        <v>113</v>
      </c>
      <c r="B166" s="132" t="s">
        <v>113</v>
      </c>
      <c r="C166" s="132" t="s">
        <v>124</v>
      </c>
      <c r="D166" s="132" t="s">
        <v>125</v>
      </c>
      <c r="E166" s="13" t="s">
        <v>370</v>
      </c>
      <c r="F166" s="73">
        <v>1120</v>
      </c>
      <c r="G166" s="42">
        <v>1131</v>
      </c>
      <c r="H166" s="42">
        <v>1131</v>
      </c>
      <c r="I166" s="42"/>
      <c r="J166" s="42"/>
      <c r="K166" s="42"/>
      <c r="L166" s="42"/>
      <c r="M166" s="43"/>
      <c r="N166" s="42">
        <v>1120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32" t="s">
        <v>113</v>
      </c>
      <c r="B167" s="132" t="s">
        <v>113</v>
      </c>
      <c r="C167" s="132" t="s">
        <v>124</v>
      </c>
      <c r="D167" s="132" t="s">
        <v>125</v>
      </c>
      <c r="E167" s="69" t="s">
        <v>371</v>
      </c>
      <c r="F167" s="73">
        <v>1131</v>
      </c>
      <c r="G167" s="42">
        <v>1131</v>
      </c>
      <c r="H167" s="42">
        <v>1131</v>
      </c>
      <c r="I167" s="42"/>
      <c r="J167" s="42"/>
      <c r="K167" s="42"/>
      <c r="L167" s="42"/>
      <c r="M167" s="43"/>
      <c r="N167" s="42">
        <v>1120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32" t="s">
        <v>113</v>
      </c>
      <c r="B168" s="132" t="s">
        <v>113</v>
      </c>
      <c r="C168" s="132" t="s">
        <v>124</v>
      </c>
      <c r="D168" s="132" t="s">
        <v>125</v>
      </c>
      <c r="E168" s="23" t="s">
        <v>372</v>
      </c>
      <c r="F168" s="75">
        <f>SUM(G168:V168)</f>
        <v>14</v>
      </c>
      <c r="G168" s="44">
        <v>9</v>
      </c>
      <c r="H168" s="44">
        <v>1</v>
      </c>
      <c r="I168" s="44"/>
      <c r="J168" s="44"/>
      <c r="K168" s="44"/>
      <c r="L168" s="44"/>
      <c r="M168" s="44"/>
      <c r="N168" s="44">
        <v>4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32" t="s">
        <v>113</v>
      </c>
      <c r="B169" s="132" t="s">
        <v>113</v>
      </c>
      <c r="C169" s="132" t="s">
        <v>124</v>
      </c>
      <c r="D169" s="132" t="s">
        <v>125</v>
      </c>
      <c r="E169" s="69" t="s">
        <v>36</v>
      </c>
      <c r="F169" s="95" t="s">
        <v>211</v>
      </c>
      <c r="G169" s="26" t="s">
        <v>118</v>
      </c>
      <c r="H169" s="26" t="s">
        <v>118</v>
      </c>
      <c r="I169" s="26" t="s">
        <v>37</v>
      </c>
      <c r="J169" s="26"/>
      <c r="K169" s="48"/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32" t="s">
        <v>113</v>
      </c>
      <c r="B170" s="132" t="s">
        <v>113</v>
      </c>
      <c r="C170" s="132" t="s">
        <v>126</v>
      </c>
      <c r="D170" s="132" t="s">
        <v>127</v>
      </c>
      <c r="E170" s="13" t="s">
        <v>370</v>
      </c>
      <c r="F170" s="74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32" t="s">
        <v>113</v>
      </c>
      <c r="B171" s="132" t="s">
        <v>113</v>
      </c>
      <c r="C171" s="132" t="s">
        <v>126</v>
      </c>
      <c r="D171" s="132" t="s">
        <v>127</v>
      </c>
      <c r="E171" s="69" t="s">
        <v>371</v>
      </c>
      <c r="F171" s="74"/>
      <c r="G171" s="42"/>
      <c r="H171" s="42"/>
      <c r="I171" s="42"/>
      <c r="J171" s="42"/>
      <c r="K171" s="42"/>
      <c r="L171" s="42"/>
      <c r="M171" s="43"/>
      <c r="N171" s="42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32" t="s">
        <v>113</v>
      </c>
      <c r="B172" s="132" t="s">
        <v>113</v>
      </c>
      <c r="C172" s="132" t="s">
        <v>126</v>
      </c>
      <c r="D172" s="132" t="s">
        <v>127</v>
      </c>
      <c r="E172" s="23" t="s">
        <v>372</v>
      </c>
      <c r="F172" s="75">
        <f>SUM(G172:V172)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32" t="s">
        <v>113</v>
      </c>
      <c r="B173" s="132" t="s">
        <v>113</v>
      </c>
      <c r="C173" s="132" t="s">
        <v>126</v>
      </c>
      <c r="D173" s="132" t="s">
        <v>127</v>
      </c>
      <c r="E173" s="13" t="s">
        <v>36</v>
      </c>
      <c r="F173" s="74"/>
      <c r="G173" s="45" t="s">
        <v>37</v>
      </c>
      <c r="H173" s="45" t="s">
        <v>37</v>
      </c>
      <c r="I173" s="45"/>
      <c r="J173" s="45" t="s">
        <v>37</v>
      </c>
      <c r="K173" s="45" t="s">
        <v>37</v>
      </c>
      <c r="L173" s="45" t="s">
        <v>37</v>
      </c>
      <c r="M173" s="46" t="s">
        <v>37</v>
      </c>
      <c r="N173" s="45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12" customHeight="1">
      <c r="A174" s="132" t="s">
        <v>113</v>
      </c>
      <c r="B174" s="132" t="s">
        <v>113</v>
      </c>
      <c r="C174" s="132" t="s">
        <v>128</v>
      </c>
      <c r="D174" s="132" t="s">
        <v>129</v>
      </c>
      <c r="E174" s="13" t="s">
        <v>370</v>
      </c>
      <c r="F174" s="73">
        <v>829</v>
      </c>
      <c r="G174" s="42">
        <v>937</v>
      </c>
      <c r="H174" s="42">
        <v>840</v>
      </c>
      <c r="I174" s="42">
        <v>829</v>
      </c>
      <c r="J174" s="42"/>
      <c r="K174" s="42">
        <v>894</v>
      </c>
      <c r="L174" s="42">
        <v>937</v>
      </c>
      <c r="M174" s="43"/>
      <c r="N174" s="42"/>
      <c r="O174" s="42"/>
      <c r="P174" s="43"/>
      <c r="Q174" s="42"/>
      <c r="R174" s="43"/>
      <c r="S174" s="43"/>
      <c r="T174" s="43"/>
      <c r="U174" s="43"/>
      <c r="V174" s="42"/>
    </row>
    <row r="175" spans="1:22" s="14" customFormat="1" ht="11.25" customHeight="1">
      <c r="A175" s="132" t="s">
        <v>113</v>
      </c>
      <c r="B175" s="132" t="s">
        <v>113</v>
      </c>
      <c r="C175" s="132" t="s">
        <v>128</v>
      </c>
      <c r="D175" s="132" t="s">
        <v>129</v>
      </c>
      <c r="E175" s="69" t="s">
        <v>371</v>
      </c>
      <c r="F175" s="73">
        <v>937</v>
      </c>
      <c r="G175" s="42">
        <v>937</v>
      </c>
      <c r="H175" s="42">
        <v>840</v>
      </c>
      <c r="I175" s="42">
        <v>829</v>
      </c>
      <c r="J175" s="42"/>
      <c r="K175" s="42">
        <v>894</v>
      </c>
      <c r="L175" s="42">
        <v>937</v>
      </c>
      <c r="M175" s="43"/>
      <c r="N175" s="42"/>
      <c r="O175" s="42"/>
      <c r="P175" s="43"/>
      <c r="Q175" s="42"/>
      <c r="R175" s="43"/>
      <c r="S175" s="43"/>
      <c r="T175" s="43"/>
      <c r="U175" s="43"/>
      <c r="V175" s="42"/>
    </row>
    <row r="176" spans="1:22" s="14" customFormat="1" ht="9.75" customHeight="1">
      <c r="A176" s="132" t="s">
        <v>113</v>
      </c>
      <c r="B176" s="132" t="s">
        <v>113</v>
      </c>
      <c r="C176" s="132" t="s">
        <v>128</v>
      </c>
      <c r="D176" s="132" t="s">
        <v>129</v>
      </c>
      <c r="E176" s="23" t="s">
        <v>372</v>
      </c>
      <c r="F176" s="75">
        <f>SUM(G176:V176)</f>
        <v>9</v>
      </c>
      <c r="G176" s="44">
        <v>1</v>
      </c>
      <c r="H176" s="44">
        <v>1</v>
      </c>
      <c r="I176" s="44">
        <v>1</v>
      </c>
      <c r="J176" s="44"/>
      <c r="K176" s="44">
        <v>1</v>
      </c>
      <c r="L176" s="44">
        <v>5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s="27" customFormat="1" ht="9.75" customHeight="1">
      <c r="A177" s="132" t="s">
        <v>113</v>
      </c>
      <c r="B177" s="132" t="s">
        <v>113</v>
      </c>
      <c r="C177" s="132" t="s">
        <v>128</v>
      </c>
      <c r="D177" s="132" t="s">
        <v>129</v>
      </c>
      <c r="E177" s="26" t="s">
        <v>36</v>
      </c>
      <c r="F177" s="74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48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/>
    </row>
    <row r="178" spans="1:22" s="14" customFormat="1" ht="9.75" customHeight="1">
      <c r="A178" s="132" t="s">
        <v>113</v>
      </c>
      <c r="B178" s="132" t="s">
        <v>113</v>
      </c>
      <c r="C178" s="132" t="s">
        <v>130</v>
      </c>
      <c r="D178" s="132" t="s">
        <v>131</v>
      </c>
      <c r="E178" s="13" t="s">
        <v>370</v>
      </c>
      <c r="F178" s="74"/>
      <c r="G178" s="42"/>
      <c r="H178" s="42"/>
      <c r="I178" s="42"/>
      <c r="J178" s="42"/>
      <c r="K178" s="42"/>
      <c r="L178" s="42"/>
      <c r="M178" s="43"/>
      <c r="N178" s="42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32" t="s">
        <v>113</v>
      </c>
      <c r="B179" s="132" t="s">
        <v>113</v>
      </c>
      <c r="C179" s="132" t="s">
        <v>130</v>
      </c>
      <c r="D179" s="132" t="s">
        <v>131</v>
      </c>
      <c r="E179" s="69" t="s">
        <v>371</v>
      </c>
      <c r="F179" s="74"/>
      <c r="G179" s="42"/>
      <c r="H179" s="42"/>
      <c r="I179" s="42"/>
      <c r="J179" s="42"/>
      <c r="K179" s="42"/>
      <c r="L179" s="42"/>
      <c r="M179" s="43"/>
      <c r="N179" s="42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32" t="s">
        <v>113</v>
      </c>
      <c r="B180" s="132" t="s">
        <v>113</v>
      </c>
      <c r="C180" s="132" t="s">
        <v>130</v>
      </c>
      <c r="D180" s="132" t="s">
        <v>131</v>
      </c>
      <c r="E180" s="23" t="s">
        <v>372</v>
      </c>
      <c r="F180" s="75">
        <f>SUM(G180:V180)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32" t="s">
        <v>113</v>
      </c>
      <c r="B181" s="132" t="s">
        <v>113</v>
      </c>
      <c r="C181" s="132" t="s">
        <v>130</v>
      </c>
      <c r="D181" s="132" t="s">
        <v>131</v>
      </c>
      <c r="E181" s="13" t="s">
        <v>36</v>
      </c>
      <c r="F181" s="74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45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32" t="s">
        <v>113</v>
      </c>
      <c r="B182" s="132" t="s">
        <v>113</v>
      </c>
      <c r="C182" s="132" t="s">
        <v>132</v>
      </c>
      <c r="D182" s="132" t="s">
        <v>133</v>
      </c>
      <c r="E182" s="13" t="s">
        <v>370</v>
      </c>
      <c r="F182" s="74"/>
      <c r="G182" s="42"/>
      <c r="H182" s="42"/>
      <c r="I182" s="42"/>
      <c r="J182" s="42"/>
      <c r="K182" s="42"/>
      <c r="L182" s="42"/>
      <c r="M182" s="43"/>
      <c r="N182" s="42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32" t="s">
        <v>113</v>
      </c>
      <c r="B183" s="132" t="s">
        <v>113</v>
      </c>
      <c r="C183" s="132" t="s">
        <v>132</v>
      </c>
      <c r="D183" s="132" t="s">
        <v>133</v>
      </c>
      <c r="E183" s="69" t="s">
        <v>371</v>
      </c>
      <c r="F183" s="74"/>
      <c r="G183" s="42"/>
      <c r="H183" s="42"/>
      <c r="I183" s="42"/>
      <c r="J183" s="42"/>
      <c r="K183" s="42"/>
      <c r="L183" s="42"/>
      <c r="M183" s="43"/>
      <c r="N183" s="42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32" t="s">
        <v>113</v>
      </c>
      <c r="B184" s="132" t="s">
        <v>113</v>
      </c>
      <c r="C184" s="132" t="s">
        <v>132</v>
      </c>
      <c r="D184" s="132" t="s">
        <v>133</v>
      </c>
      <c r="E184" s="23" t="s">
        <v>372</v>
      </c>
      <c r="F184" s="75">
        <f>SUM(G184:V184)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32" t="s">
        <v>113</v>
      </c>
      <c r="B185" s="132" t="s">
        <v>113</v>
      </c>
      <c r="C185" s="132" t="s">
        <v>132</v>
      </c>
      <c r="D185" s="132" t="s">
        <v>133</v>
      </c>
      <c r="E185" s="13" t="s">
        <v>36</v>
      </c>
      <c r="F185" s="74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45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12" customHeight="1">
      <c r="A186" s="132" t="s">
        <v>113</v>
      </c>
      <c r="B186" s="132" t="s">
        <v>113</v>
      </c>
      <c r="C186" s="132" t="s">
        <v>134</v>
      </c>
      <c r="D186" s="132" t="s">
        <v>135</v>
      </c>
      <c r="E186" s="13" t="s">
        <v>370</v>
      </c>
      <c r="F186" s="74"/>
      <c r="G186" s="42"/>
      <c r="H186" s="42"/>
      <c r="I186" s="42"/>
      <c r="J186" s="42"/>
      <c r="K186" s="42"/>
      <c r="L186" s="42"/>
      <c r="M186" s="43"/>
      <c r="N186" s="42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32" t="s">
        <v>113</v>
      </c>
      <c r="B187" s="132" t="s">
        <v>113</v>
      </c>
      <c r="C187" s="132" t="s">
        <v>134</v>
      </c>
      <c r="D187" s="132" t="s">
        <v>135</v>
      </c>
      <c r="E187" s="69" t="s">
        <v>371</v>
      </c>
      <c r="F187" s="74"/>
      <c r="G187" s="42"/>
      <c r="H187" s="42"/>
      <c r="I187" s="42"/>
      <c r="J187" s="42"/>
      <c r="K187" s="42"/>
      <c r="L187" s="42"/>
      <c r="M187" s="43"/>
      <c r="N187" s="42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32" t="s">
        <v>113</v>
      </c>
      <c r="B188" s="132" t="s">
        <v>113</v>
      </c>
      <c r="C188" s="132" t="s">
        <v>134</v>
      </c>
      <c r="D188" s="132" t="s">
        <v>135</v>
      </c>
      <c r="E188" s="23" t="s">
        <v>372</v>
      </c>
      <c r="F188" s="75">
        <f>SUM(G188:V188)</f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32" t="s">
        <v>113</v>
      </c>
      <c r="B189" s="132" t="s">
        <v>113</v>
      </c>
      <c r="C189" s="132" t="s">
        <v>134</v>
      </c>
      <c r="D189" s="132" t="s">
        <v>135</v>
      </c>
      <c r="E189" s="13" t="s">
        <v>36</v>
      </c>
      <c r="F189" s="74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45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12" customHeight="1">
      <c r="A190" s="132" t="s">
        <v>113</v>
      </c>
      <c r="B190" s="132" t="s">
        <v>113</v>
      </c>
      <c r="C190" s="132" t="s">
        <v>136</v>
      </c>
      <c r="D190" s="132" t="s">
        <v>137</v>
      </c>
      <c r="E190" s="13" t="s">
        <v>370</v>
      </c>
      <c r="F190" s="74"/>
      <c r="G190" s="42"/>
      <c r="H190" s="42"/>
      <c r="I190" s="42"/>
      <c r="J190" s="42"/>
      <c r="K190" s="42"/>
      <c r="L190" s="42"/>
      <c r="M190" s="43"/>
      <c r="N190" s="42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32" t="s">
        <v>113</v>
      </c>
      <c r="B191" s="132" t="s">
        <v>113</v>
      </c>
      <c r="C191" s="132" t="s">
        <v>136</v>
      </c>
      <c r="D191" s="132" t="s">
        <v>137</v>
      </c>
      <c r="E191" s="69" t="s">
        <v>371</v>
      </c>
      <c r="F191" s="74"/>
      <c r="G191" s="42"/>
      <c r="H191" s="42"/>
      <c r="I191" s="42"/>
      <c r="J191" s="42"/>
      <c r="K191" s="42"/>
      <c r="L191" s="42"/>
      <c r="M191" s="43"/>
      <c r="N191" s="42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32" t="s">
        <v>113</v>
      </c>
      <c r="B192" s="132" t="s">
        <v>113</v>
      </c>
      <c r="C192" s="132" t="s">
        <v>136</v>
      </c>
      <c r="D192" s="132" t="s">
        <v>137</v>
      </c>
      <c r="E192" s="23" t="s">
        <v>372</v>
      </c>
      <c r="F192" s="75">
        <f>SUM(G192:V192)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32" t="s">
        <v>113</v>
      </c>
      <c r="B193" s="132" t="s">
        <v>113</v>
      </c>
      <c r="C193" s="132" t="s">
        <v>136</v>
      </c>
      <c r="D193" s="132" t="s">
        <v>137</v>
      </c>
      <c r="E193" s="13" t="s">
        <v>36</v>
      </c>
      <c r="F193" s="74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45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12.75" customHeight="1">
      <c r="A194" s="132" t="s">
        <v>113</v>
      </c>
      <c r="B194" s="132" t="s">
        <v>113</v>
      </c>
      <c r="C194" s="132" t="s">
        <v>138</v>
      </c>
      <c r="D194" s="132" t="s">
        <v>139</v>
      </c>
      <c r="E194" s="13" t="s">
        <v>370</v>
      </c>
      <c r="F194" s="73">
        <v>1358</v>
      </c>
      <c r="G194" s="42"/>
      <c r="H194" s="42"/>
      <c r="I194" s="42"/>
      <c r="J194" s="42"/>
      <c r="K194" s="42">
        <v>1400</v>
      </c>
      <c r="L194" s="42"/>
      <c r="M194" s="43"/>
      <c r="N194" s="42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12" customHeight="1">
      <c r="A195" s="132" t="s">
        <v>113</v>
      </c>
      <c r="B195" s="132" t="s">
        <v>113</v>
      </c>
      <c r="C195" s="132" t="s">
        <v>138</v>
      </c>
      <c r="D195" s="132" t="s">
        <v>139</v>
      </c>
      <c r="E195" s="69" t="s">
        <v>371</v>
      </c>
      <c r="F195" s="73">
        <v>1400</v>
      </c>
      <c r="G195" s="42"/>
      <c r="H195" s="42"/>
      <c r="I195" s="42"/>
      <c r="J195" s="42"/>
      <c r="K195" s="42">
        <v>1400</v>
      </c>
      <c r="L195" s="42"/>
      <c r="M195" s="43"/>
      <c r="N195" s="42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32" t="s">
        <v>113</v>
      </c>
      <c r="B196" s="132" t="s">
        <v>113</v>
      </c>
      <c r="C196" s="132" t="s">
        <v>138</v>
      </c>
      <c r="D196" s="132" t="s">
        <v>139</v>
      </c>
      <c r="E196" s="23" t="s">
        <v>372</v>
      </c>
      <c r="F196" s="75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44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32" t="s">
        <v>113</v>
      </c>
      <c r="B197" s="132" t="s">
        <v>113</v>
      </c>
      <c r="C197" s="132" t="s">
        <v>138</v>
      </c>
      <c r="D197" s="132" t="s">
        <v>139</v>
      </c>
      <c r="E197" s="26" t="s">
        <v>36</v>
      </c>
      <c r="F197" s="74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48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12.75" customHeight="1">
      <c r="A198" s="132" t="s">
        <v>113</v>
      </c>
      <c r="B198" s="132" t="s">
        <v>113</v>
      </c>
      <c r="C198" s="132" t="s">
        <v>140</v>
      </c>
      <c r="D198" s="132" t="s">
        <v>141</v>
      </c>
      <c r="E198" s="13" t="s">
        <v>370</v>
      </c>
      <c r="F198" s="74"/>
      <c r="G198" s="42"/>
      <c r="H198" s="42"/>
      <c r="I198" s="42"/>
      <c r="J198" s="42"/>
      <c r="K198" s="42"/>
      <c r="L198" s="42"/>
      <c r="M198" s="43"/>
      <c r="N198" s="42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11.25" customHeight="1">
      <c r="A199" s="132" t="s">
        <v>113</v>
      </c>
      <c r="B199" s="132" t="s">
        <v>113</v>
      </c>
      <c r="C199" s="132" t="s">
        <v>140</v>
      </c>
      <c r="D199" s="132" t="s">
        <v>141</v>
      </c>
      <c r="E199" s="69" t="s">
        <v>371</v>
      </c>
      <c r="F199" s="74"/>
      <c r="G199" s="42"/>
      <c r="H199" s="42"/>
      <c r="I199" s="42"/>
      <c r="J199" s="42"/>
      <c r="K199" s="42"/>
      <c r="L199" s="42"/>
      <c r="M199" s="43"/>
      <c r="N199" s="42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32" t="s">
        <v>113</v>
      </c>
      <c r="B200" s="132" t="s">
        <v>113</v>
      </c>
      <c r="C200" s="132" t="s">
        <v>140</v>
      </c>
      <c r="D200" s="132" t="s">
        <v>141</v>
      </c>
      <c r="E200" s="23" t="s">
        <v>372</v>
      </c>
      <c r="F200" s="75">
        <f>SUM(G200:V200)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32" t="s">
        <v>113</v>
      </c>
      <c r="B201" s="132" t="s">
        <v>113</v>
      </c>
      <c r="C201" s="132" t="s">
        <v>140</v>
      </c>
      <c r="D201" s="132" t="s">
        <v>141</v>
      </c>
      <c r="E201" s="13" t="s">
        <v>36</v>
      </c>
      <c r="F201" s="74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45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32" t="s">
        <v>113</v>
      </c>
      <c r="B202" s="132" t="s">
        <v>113</v>
      </c>
      <c r="C202" s="132" t="s">
        <v>142</v>
      </c>
      <c r="D202" s="132" t="s">
        <v>143</v>
      </c>
      <c r="E202" s="13" t="s">
        <v>370</v>
      </c>
      <c r="F202" s="74"/>
      <c r="G202" s="42"/>
      <c r="H202" s="42"/>
      <c r="I202" s="42"/>
      <c r="J202" s="42"/>
      <c r="K202" s="42"/>
      <c r="L202" s="42"/>
      <c r="M202" s="43"/>
      <c r="N202" s="42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32" t="s">
        <v>113</v>
      </c>
      <c r="B203" s="132" t="s">
        <v>113</v>
      </c>
      <c r="C203" s="132" t="s">
        <v>142</v>
      </c>
      <c r="D203" s="132" t="s">
        <v>143</v>
      </c>
      <c r="E203" s="69" t="s">
        <v>371</v>
      </c>
      <c r="F203" s="74"/>
      <c r="G203" s="42"/>
      <c r="H203" s="42"/>
      <c r="I203" s="42"/>
      <c r="J203" s="42"/>
      <c r="K203" s="42"/>
      <c r="L203" s="42"/>
      <c r="M203" s="43"/>
      <c r="N203" s="42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32" t="s">
        <v>113</v>
      </c>
      <c r="B204" s="132" t="s">
        <v>113</v>
      </c>
      <c r="C204" s="132" t="s">
        <v>142</v>
      </c>
      <c r="D204" s="132" t="s">
        <v>143</v>
      </c>
      <c r="E204" s="23" t="s">
        <v>372</v>
      </c>
      <c r="F204" s="75">
        <f>SUM(G204:V204)</f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32" t="s">
        <v>113</v>
      </c>
      <c r="B205" s="132" t="s">
        <v>113</v>
      </c>
      <c r="C205" s="132" t="s">
        <v>142</v>
      </c>
      <c r="D205" s="132" t="s">
        <v>143</v>
      </c>
      <c r="E205" s="13" t="s">
        <v>36</v>
      </c>
      <c r="F205" s="74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45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12" customHeight="1">
      <c r="A206" s="132">
        <v>7</v>
      </c>
      <c r="B206" s="133" t="s">
        <v>144</v>
      </c>
      <c r="C206" s="132" t="s">
        <v>145</v>
      </c>
      <c r="D206" s="132" t="s">
        <v>146</v>
      </c>
      <c r="E206" s="13" t="s">
        <v>370</v>
      </c>
      <c r="F206" s="73">
        <v>680</v>
      </c>
      <c r="G206" s="42"/>
      <c r="H206" s="42">
        <v>743</v>
      </c>
      <c r="I206" s="42"/>
      <c r="J206" s="42">
        <v>1159</v>
      </c>
      <c r="K206" s="42">
        <v>806</v>
      </c>
      <c r="L206" s="42">
        <v>821</v>
      </c>
      <c r="M206" s="43"/>
      <c r="N206" s="42">
        <v>791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742</v>
      </c>
    </row>
    <row r="207" spans="1:22" s="14" customFormat="1" ht="10.5" customHeight="1">
      <c r="A207" s="132" t="s">
        <v>144</v>
      </c>
      <c r="B207" s="133" t="s">
        <v>144</v>
      </c>
      <c r="C207" s="132" t="s">
        <v>145</v>
      </c>
      <c r="D207" s="132" t="s">
        <v>146</v>
      </c>
      <c r="E207" s="69" t="s">
        <v>371</v>
      </c>
      <c r="F207" s="73">
        <v>1320</v>
      </c>
      <c r="G207" s="42"/>
      <c r="H207" s="42">
        <v>821</v>
      </c>
      <c r="I207" s="42"/>
      <c r="J207" s="42">
        <v>1159</v>
      </c>
      <c r="K207" s="42">
        <v>1320</v>
      </c>
      <c r="L207" s="42">
        <v>1270</v>
      </c>
      <c r="M207" s="43"/>
      <c r="N207" s="42">
        <v>791</v>
      </c>
      <c r="O207" s="42">
        <v>680</v>
      </c>
      <c r="P207" s="43"/>
      <c r="Q207" s="42">
        <v>837</v>
      </c>
      <c r="R207" s="43"/>
      <c r="S207" s="43"/>
      <c r="T207" s="43"/>
      <c r="U207" s="43"/>
      <c r="V207" s="42">
        <v>742</v>
      </c>
    </row>
    <row r="208" spans="1:22" s="14" customFormat="1" ht="9.75" customHeight="1">
      <c r="A208" s="132" t="s">
        <v>144</v>
      </c>
      <c r="B208" s="133" t="s">
        <v>144</v>
      </c>
      <c r="C208" s="132" t="s">
        <v>145</v>
      </c>
      <c r="D208" s="132" t="s">
        <v>146</v>
      </c>
      <c r="E208" s="23" t="s">
        <v>372</v>
      </c>
      <c r="F208" s="75">
        <f>SUM(G208:V208)</f>
        <v>64</v>
      </c>
      <c r="G208" s="44"/>
      <c r="H208" s="44">
        <v>6</v>
      </c>
      <c r="I208" s="44"/>
      <c r="J208" s="44">
        <v>8</v>
      </c>
      <c r="K208" s="44">
        <v>4</v>
      </c>
      <c r="L208" s="44">
        <v>8</v>
      </c>
      <c r="M208" s="44"/>
      <c r="N208" s="44">
        <v>4</v>
      </c>
      <c r="O208" s="44">
        <v>4</v>
      </c>
      <c r="P208" s="44"/>
      <c r="Q208" s="44">
        <v>14</v>
      </c>
      <c r="R208" s="44"/>
      <c r="S208" s="44"/>
      <c r="T208" s="44"/>
      <c r="U208" s="44"/>
      <c r="V208" s="44">
        <v>16</v>
      </c>
    </row>
    <row r="209" spans="1:22" s="27" customFormat="1" ht="9.75" customHeight="1">
      <c r="A209" s="132" t="s">
        <v>144</v>
      </c>
      <c r="B209" s="133" t="s">
        <v>144</v>
      </c>
      <c r="C209" s="132" t="s">
        <v>145</v>
      </c>
      <c r="D209" s="132" t="s">
        <v>146</v>
      </c>
      <c r="E209" s="26" t="s">
        <v>36</v>
      </c>
      <c r="F209" s="74" t="s">
        <v>49</v>
      </c>
      <c r="G209" s="26"/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9.75" customHeight="1">
      <c r="A210" s="132" t="s">
        <v>144</v>
      </c>
      <c r="B210" s="133" t="s">
        <v>144</v>
      </c>
      <c r="C210" s="132" t="s">
        <v>147</v>
      </c>
      <c r="D210" s="132" t="s">
        <v>148</v>
      </c>
      <c r="E210" s="13" t="s">
        <v>370</v>
      </c>
      <c r="F210" s="73">
        <v>347</v>
      </c>
      <c r="G210" s="42"/>
      <c r="H210" s="42"/>
      <c r="I210" s="42">
        <v>548</v>
      </c>
      <c r="J210" s="42"/>
      <c r="K210" s="42"/>
      <c r="L210" s="42">
        <v>381</v>
      </c>
      <c r="M210" s="43"/>
      <c r="N210" s="42">
        <v>657</v>
      </c>
      <c r="O210" s="42"/>
      <c r="P210" s="43"/>
      <c r="Q210" s="42">
        <v>347</v>
      </c>
      <c r="R210" s="43"/>
      <c r="S210" s="43"/>
      <c r="T210" s="43"/>
      <c r="U210" s="43"/>
      <c r="V210" s="42"/>
    </row>
    <row r="211" spans="1:22" s="14" customFormat="1" ht="9.75" customHeight="1">
      <c r="A211" s="132" t="s">
        <v>144</v>
      </c>
      <c r="B211" s="133" t="s">
        <v>144</v>
      </c>
      <c r="C211" s="132" t="s">
        <v>147</v>
      </c>
      <c r="D211" s="132" t="s">
        <v>148</v>
      </c>
      <c r="E211" s="69" t="s">
        <v>371</v>
      </c>
      <c r="F211" s="73">
        <v>1120</v>
      </c>
      <c r="G211" s="42"/>
      <c r="H211" s="42"/>
      <c r="I211" s="42">
        <v>1110</v>
      </c>
      <c r="J211" s="42"/>
      <c r="K211" s="42"/>
      <c r="L211" s="42">
        <v>1120</v>
      </c>
      <c r="M211" s="43"/>
      <c r="N211" s="42">
        <v>657</v>
      </c>
      <c r="O211" s="42"/>
      <c r="P211" s="43"/>
      <c r="Q211" s="42">
        <v>1091</v>
      </c>
      <c r="R211" s="43"/>
      <c r="S211" s="43"/>
      <c r="T211" s="43"/>
      <c r="U211" s="43"/>
      <c r="V211" s="42"/>
    </row>
    <row r="212" spans="1:22" s="14" customFormat="1" ht="9.75" customHeight="1">
      <c r="A212" s="132" t="s">
        <v>144</v>
      </c>
      <c r="B212" s="133" t="s">
        <v>144</v>
      </c>
      <c r="C212" s="132" t="s">
        <v>147</v>
      </c>
      <c r="D212" s="132" t="s">
        <v>148</v>
      </c>
      <c r="E212" s="23" t="s">
        <v>372</v>
      </c>
      <c r="F212" s="75">
        <f>SUM(G212:V212)</f>
        <v>41</v>
      </c>
      <c r="G212" s="44"/>
      <c r="H212" s="44"/>
      <c r="I212" s="44">
        <v>18</v>
      </c>
      <c r="J212" s="44"/>
      <c r="K212" s="44"/>
      <c r="L212" s="44">
        <v>10</v>
      </c>
      <c r="M212" s="44"/>
      <c r="N212" s="44">
        <v>2</v>
      </c>
      <c r="O212" s="44"/>
      <c r="P212" s="44"/>
      <c r="Q212" s="44">
        <v>11</v>
      </c>
      <c r="R212" s="44"/>
      <c r="S212" s="44"/>
      <c r="T212" s="44"/>
      <c r="U212" s="44"/>
      <c r="V212" s="44"/>
    </row>
    <row r="213" spans="1:22" s="27" customFormat="1" ht="9.75" customHeight="1">
      <c r="A213" s="132" t="s">
        <v>144</v>
      </c>
      <c r="B213" s="133" t="s">
        <v>144</v>
      </c>
      <c r="C213" s="132" t="s">
        <v>147</v>
      </c>
      <c r="D213" s="132" t="s">
        <v>148</v>
      </c>
      <c r="E213" s="26" t="s">
        <v>36</v>
      </c>
      <c r="F213" s="74" t="s">
        <v>49</v>
      </c>
      <c r="G213" s="48" t="s">
        <v>37</v>
      </c>
      <c r="H213" s="48"/>
      <c r="I213" s="48" t="s">
        <v>49</v>
      </c>
      <c r="J213" s="26" t="s">
        <v>37</v>
      </c>
      <c r="K213" s="26" t="s">
        <v>37</v>
      </c>
      <c r="L213" s="26" t="s">
        <v>49</v>
      </c>
      <c r="M213" s="26" t="s">
        <v>49</v>
      </c>
      <c r="N213" s="26" t="s">
        <v>49</v>
      </c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32" t="s">
        <v>144</v>
      </c>
      <c r="B214" s="133" t="s">
        <v>144</v>
      </c>
      <c r="C214" s="132" t="s">
        <v>149</v>
      </c>
      <c r="D214" s="132" t="s">
        <v>150</v>
      </c>
      <c r="E214" s="13" t="s">
        <v>370</v>
      </c>
      <c r="F214" s="74"/>
      <c r="G214" s="42"/>
      <c r="H214" s="42"/>
      <c r="I214" s="42"/>
      <c r="J214" s="42"/>
      <c r="K214" s="42"/>
      <c r="L214" s="42"/>
      <c r="M214" s="43"/>
      <c r="N214" s="42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32" t="s">
        <v>144</v>
      </c>
      <c r="B215" s="133" t="s">
        <v>144</v>
      </c>
      <c r="C215" s="132" t="s">
        <v>149</v>
      </c>
      <c r="D215" s="132" t="s">
        <v>150</v>
      </c>
      <c r="E215" s="69" t="s">
        <v>371</v>
      </c>
      <c r="F215" s="74"/>
      <c r="G215" s="42"/>
      <c r="H215" s="42"/>
      <c r="I215" s="42"/>
      <c r="J215" s="42"/>
      <c r="K215" s="42"/>
      <c r="L215" s="42"/>
      <c r="M215" s="43"/>
      <c r="N215" s="42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32" t="s">
        <v>144</v>
      </c>
      <c r="B216" s="133" t="s">
        <v>144</v>
      </c>
      <c r="C216" s="132" t="s">
        <v>149</v>
      </c>
      <c r="D216" s="132" t="s">
        <v>150</v>
      </c>
      <c r="E216" s="23" t="s">
        <v>372</v>
      </c>
      <c r="F216" s="75">
        <f>SUM(G216:V216)</f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32" t="s">
        <v>144</v>
      </c>
      <c r="B217" s="133" t="s">
        <v>144</v>
      </c>
      <c r="C217" s="132" t="s">
        <v>149</v>
      </c>
      <c r="D217" s="132" t="s">
        <v>150</v>
      </c>
      <c r="E217" s="13" t="s">
        <v>36</v>
      </c>
      <c r="F217" s="74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45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32" t="s">
        <v>144</v>
      </c>
      <c r="B218" s="133" t="s">
        <v>144</v>
      </c>
      <c r="C218" s="132" t="s">
        <v>151</v>
      </c>
      <c r="D218" s="132" t="s">
        <v>152</v>
      </c>
      <c r="E218" s="13" t="s">
        <v>370</v>
      </c>
      <c r="F218" s="73"/>
      <c r="G218" s="42"/>
      <c r="H218" s="42"/>
      <c r="I218" s="42"/>
      <c r="J218" s="42"/>
      <c r="K218" s="42"/>
      <c r="L218" s="42"/>
      <c r="M218" s="43"/>
      <c r="N218" s="42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32" t="s">
        <v>144</v>
      </c>
      <c r="B219" s="133" t="s">
        <v>144</v>
      </c>
      <c r="C219" s="132" t="s">
        <v>151</v>
      </c>
      <c r="D219" s="132" t="s">
        <v>152</v>
      </c>
      <c r="E219" s="69" t="s">
        <v>371</v>
      </c>
      <c r="F219" s="73"/>
      <c r="G219" s="42"/>
      <c r="H219" s="42"/>
      <c r="I219" s="42"/>
      <c r="J219" s="42"/>
      <c r="K219" s="42"/>
      <c r="L219" s="42"/>
      <c r="M219" s="43"/>
      <c r="N219" s="42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32" t="s">
        <v>144</v>
      </c>
      <c r="B220" s="133" t="s">
        <v>144</v>
      </c>
      <c r="C220" s="132" t="s">
        <v>151</v>
      </c>
      <c r="D220" s="132" t="s">
        <v>152</v>
      </c>
      <c r="E220" s="23" t="s">
        <v>372</v>
      </c>
      <c r="F220" s="75">
        <f>SUM(G220:V220)</f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32" t="s">
        <v>144</v>
      </c>
      <c r="B221" s="133" t="s">
        <v>144</v>
      </c>
      <c r="C221" s="132" t="s">
        <v>151</v>
      </c>
      <c r="D221" s="132" t="s">
        <v>152</v>
      </c>
      <c r="E221" s="26" t="s">
        <v>36</v>
      </c>
      <c r="F221" s="72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48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32" t="s">
        <v>144</v>
      </c>
      <c r="B222" s="133" t="s">
        <v>144</v>
      </c>
      <c r="C222" s="132" t="s">
        <v>153</v>
      </c>
      <c r="D222" s="132" t="s">
        <v>154</v>
      </c>
      <c r="E222" s="13" t="s">
        <v>370</v>
      </c>
      <c r="F222" s="73">
        <v>671</v>
      </c>
      <c r="G222" s="42">
        <v>671</v>
      </c>
      <c r="H222" s="42">
        <v>1119</v>
      </c>
      <c r="I222" s="42">
        <v>671</v>
      </c>
      <c r="J222" s="42">
        <v>671</v>
      </c>
      <c r="K222" s="42">
        <v>671</v>
      </c>
      <c r="L222" s="42">
        <v>671</v>
      </c>
      <c r="M222" s="43"/>
      <c r="N222" s="42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32" t="s">
        <v>144</v>
      </c>
      <c r="B223" s="133" t="s">
        <v>144</v>
      </c>
      <c r="C223" s="132" t="s">
        <v>153</v>
      </c>
      <c r="D223" s="132" t="s">
        <v>154</v>
      </c>
      <c r="E223" s="69" t="s">
        <v>371</v>
      </c>
      <c r="F223" s="73">
        <v>1119</v>
      </c>
      <c r="G223" s="42">
        <v>671</v>
      </c>
      <c r="H223" s="42">
        <v>1119</v>
      </c>
      <c r="I223" s="42">
        <v>1119</v>
      </c>
      <c r="J223" s="42">
        <v>671</v>
      </c>
      <c r="K223" s="42">
        <v>671</v>
      </c>
      <c r="L223" s="42">
        <v>1119</v>
      </c>
      <c r="M223" s="43"/>
      <c r="N223" s="42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32" t="s">
        <v>144</v>
      </c>
      <c r="B224" s="133" t="s">
        <v>144</v>
      </c>
      <c r="C224" s="132" t="s">
        <v>153</v>
      </c>
      <c r="D224" s="132" t="s">
        <v>154</v>
      </c>
      <c r="E224" s="23" t="s">
        <v>372</v>
      </c>
      <c r="F224" s="75">
        <f>SUM(G224:V224)</f>
        <v>16</v>
      </c>
      <c r="G224" s="44">
        <v>2</v>
      </c>
      <c r="H224" s="44">
        <v>1</v>
      </c>
      <c r="I224" s="44">
        <v>5</v>
      </c>
      <c r="J224" s="44">
        <v>1</v>
      </c>
      <c r="K224" s="44">
        <v>1</v>
      </c>
      <c r="L224" s="44">
        <v>6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32" t="s">
        <v>144</v>
      </c>
      <c r="B225" s="133" t="s">
        <v>144</v>
      </c>
      <c r="C225" s="132" t="s">
        <v>153</v>
      </c>
      <c r="D225" s="132" t="s">
        <v>154</v>
      </c>
      <c r="E225" s="13" t="s">
        <v>36</v>
      </c>
      <c r="F225" s="74" t="s">
        <v>49</v>
      </c>
      <c r="G225" s="45" t="s">
        <v>49</v>
      </c>
      <c r="H225" s="45" t="s">
        <v>49</v>
      </c>
      <c r="I225" s="45" t="s">
        <v>49</v>
      </c>
      <c r="J225" s="45" t="s">
        <v>49</v>
      </c>
      <c r="K225" s="45" t="s">
        <v>49</v>
      </c>
      <c r="L225" s="45" t="s">
        <v>49</v>
      </c>
      <c r="M225" s="46" t="s">
        <v>37</v>
      </c>
      <c r="N225" s="45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32" t="s">
        <v>144</v>
      </c>
      <c r="B226" s="133" t="s">
        <v>144</v>
      </c>
      <c r="C226" s="132" t="s">
        <v>155</v>
      </c>
      <c r="D226" s="132" t="s">
        <v>156</v>
      </c>
      <c r="E226" s="13" t="s">
        <v>370</v>
      </c>
      <c r="F226" s="74"/>
      <c r="G226" s="42"/>
      <c r="H226" s="42"/>
      <c r="I226" s="42"/>
      <c r="J226" s="42"/>
      <c r="K226" s="42"/>
      <c r="L226" s="42"/>
      <c r="M226" s="43"/>
      <c r="N226" s="42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32" t="s">
        <v>144</v>
      </c>
      <c r="B227" s="133" t="s">
        <v>144</v>
      </c>
      <c r="C227" s="132" t="s">
        <v>155</v>
      </c>
      <c r="D227" s="132" t="s">
        <v>156</v>
      </c>
      <c r="E227" s="69" t="s">
        <v>371</v>
      </c>
      <c r="F227" s="74"/>
      <c r="G227" s="42"/>
      <c r="H227" s="42"/>
      <c r="I227" s="42"/>
      <c r="J227" s="42"/>
      <c r="K227" s="42"/>
      <c r="L227" s="42"/>
      <c r="M227" s="43"/>
      <c r="N227" s="42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32" t="s">
        <v>144</v>
      </c>
      <c r="B228" s="133" t="s">
        <v>144</v>
      </c>
      <c r="C228" s="132" t="s">
        <v>155</v>
      </c>
      <c r="D228" s="132" t="s">
        <v>156</v>
      </c>
      <c r="E228" s="23" t="s">
        <v>372</v>
      </c>
      <c r="F228" s="75">
        <f>SUM(G228:V228)</f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32" t="s">
        <v>144</v>
      </c>
      <c r="B229" s="133" t="s">
        <v>144</v>
      </c>
      <c r="C229" s="132" t="s">
        <v>155</v>
      </c>
      <c r="D229" s="132" t="s">
        <v>156</v>
      </c>
      <c r="E229" s="13" t="s">
        <v>36</v>
      </c>
      <c r="F229" s="74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45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32" t="s">
        <v>144</v>
      </c>
      <c r="B230" s="133" t="s">
        <v>144</v>
      </c>
      <c r="C230" s="132" t="s">
        <v>157</v>
      </c>
      <c r="D230" s="132" t="s">
        <v>158</v>
      </c>
      <c r="E230" s="13" t="s">
        <v>370</v>
      </c>
      <c r="F230" s="73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32" t="s">
        <v>144</v>
      </c>
      <c r="B231" s="133" t="s">
        <v>144</v>
      </c>
      <c r="C231" s="132" t="s">
        <v>157</v>
      </c>
      <c r="D231" s="132" t="s">
        <v>158</v>
      </c>
      <c r="E231" s="69" t="s">
        <v>371</v>
      </c>
      <c r="F231" s="73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32" t="s">
        <v>144</v>
      </c>
      <c r="B232" s="133" t="s">
        <v>144</v>
      </c>
      <c r="C232" s="132" t="s">
        <v>157</v>
      </c>
      <c r="D232" s="132" t="s">
        <v>158</v>
      </c>
      <c r="E232" s="23" t="s">
        <v>372</v>
      </c>
      <c r="F232" s="75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32" t="s">
        <v>144</v>
      </c>
      <c r="B233" s="133" t="s">
        <v>144</v>
      </c>
      <c r="C233" s="132" t="s">
        <v>157</v>
      </c>
      <c r="D233" s="132" t="s">
        <v>158</v>
      </c>
      <c r="E233" s="26" t="s">
        <v>36</v>
      </c>
      <c r="F233" s="74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32" t="s">
        <v>144</v>
      </c>
      <c r="B234" s="133" t="s">
        <v>144</v>
      </c>
      <c r="C234" s="132" t="s">
        <v>159</v>
      </c>
      <c r="D234" s="132" t="s">
        <v>144</v>
      </c>
      <c r="E234" s="13" t="s">
        <v>370</v>
      </c>
      <c r="F234" s="73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32" t="s">
        <v>144</v>
      </c>
      <c r="B235" s="133" t="s">
        <v>144</v>
      </c>
      <c r="C235" s="132" t="s">
        <v>159</v>
      </c>
      <c r="D235" s="132" t="s">
        <v>144</v>
      </c>
      <c r="E235" s="69" t="s">
        <v>371</v>
      </c>
      <c r="F235" s="73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32" t="s">
        <v>144</v>
      </c>
      <c r="B236" s="133" t="s">
        <v>144</v>
      </c>
      <c r="C236" s="132" t="s">
        <v>159</v>
      </c>
      <c r="D236" s="132" t="s">
        <v>144</v>
      </c>
      <c r="E236" s="23" t="s">
        <v>372</v>
      </c>
      <c r="F236" s="75">
        <f>SUM(G236:V236)</f>
        <v>2</v>
      </c>
      <c r="G236" s="44"/>
      <c r="H236" s="44"/>
      <c r="I236" s="44"/>
      <c r="J236" s="44"/>
      <c r="K236" s="44"/>
      <c r="L236" s="44"/>
      <c r="M236" s="44"/>
      <c r="N236" s="44">
        <v>2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32" t="s">
        <v>144</v>
      </c>
      <c r="B237" s="133" t="s">
        <v>144</v>
      </c>
      <c r="C237" s="132" t="s">
        <v>159</v>
      </c>
      <c r="D237" s="132" t="s">
        <v>144</v>
      </c>
      <c r="E237" s="26" t="s">
        <v>36</v>
      </c>
      <c r="F237" s="74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32" t="s">
        <v>144</v>
      </c>
      <c r="B238" s="133" t="s">
        <v>144</v>
      </c>
      <c r="C238" s="132" t="s">
        <v>160</v>
      </c>
      <c r="D238" s="132" t="s">
        <v>161</v>
      </c>
      <c r="E238" s="13" t="s">
        <v>370</v>
      </c>
      <c r="F238" s="74"/>
      <c r="G238" s="42"/>
      <c r="H238" s="42"/>
      <c r="I238" s="42"/>
      <c r="J238" s="42"/>
      <c r="K238" s="42"/>
      <c r="L238" s="42"/>
      <c r="M238" s="43"/>
      <c r="N238" s="42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32" t="s">
        <v>144</v>
      </c>
      <c r="B239" s="133" t="s">
        <v>144</v>
      </c>
      <c r="C239" s="132" t="s">
        <v>160</v>
      </c>
      <c r="D239" s="132" t="s">
        <v>161</v>
      </c>
      <c r="E239" s="69" t="s">
        <v>371</v>
      </c>
      <c r="F239" s="74"/>
      <c r="G239" s="42"/>
      <c r="H239" s="42"/>
      <c r="I239" s="42"/>
      <c r="J239" s="42"/>
      <c r="K239" s="42"/>
      <c r="L239" s="42"/>
      <c r="M239" s="43"/>
      <c r="N239" s="42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32" t="s">
        <v>144</v>
      </c>
      <c r="B240" s="133" t="s">
        <v>144</v>
      </c>
      <c r="C240" s="132" t="s">
        <v>160</v>
      </c>
      <c r="D240" s="132" t="s">
        <v>161</v>
      </c>
      <c r="E240" s="23" t="s">
        <v>372</v>
      </c>
      <c r="F240" s="75">
        <f>SUM(G240:V240)</f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32" t="s">
        <v>144</v>
      </c>
      <c r="B241" s="133" t="s">
        <v>144</v>
      </c>
      <c r="C241" s="132" t="s">
        <v>160</v>
      </c>
      <c r="D241" s="132" t="s">
        <v>161</v>
      </c>
      <c r="E241" s="13" t="s">
        <v>36</v>
      </c>
      <c r="F241" s="74"/>
      <c r="G241" s="45" t="s">
        <v>37</v>
      </c>
      <c r="H241" s="45"/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45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32" t="s">
        <v>144</v>
      </c>
      <c r="B242" s="133" t="s">
        <v>144</v>
      </c>
      <c r="C242" s="132" t="s">
        <v>162</v>
      </c>
      <c r="D242" s="132" t="s">
        <v>163</v>
      </c>
      <c r="E242" s="13" t="s">
        <v>370</v>
      </c>
      <c r="F242" s="73">
        <v>572</v>
      </c>
      <c r="G242" s="42">
        <v>898</v>
      </c>
      <c r="H242" s="42"/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32" t="s">
        <v>144</v>
      </c>
      <c r="B243" s="133" t="s">
        <v>144</v>
      </c>
      <c r="C243" s="132" t="s">
        <v>162</v>
      </c>
      <c r="D243" s="132" t="s">
        <v>163</v>
      </c>
      <c r="E243" s="69" t="s">
        <v>371</v>
      </c>
      <c r="F243" s="73">
        <v>898</v>
      </c>
      <c r="G243" s="42">
        <v>898</v>
      </c>
      <c r="H243" s="42"/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32" t="s">
        <v>144</v>
      </c>
      <c r="B244" s="133" t="s">
        <v>144</v>
      </c>
      <c r="C244" s="132" t="s">
        <v>162</v>
      </c>
      <c r="D244" s="132" t="s">
        <v>163</v>
      </c>
      <c r="E244" s="23" t="s">
        <v>372</v>
      </c>
      <c r="F244" s="75">
        <f>SUM(G244:V244)</f>
        <v>39</v>
      </c>
      <c r="G244" s="44">
        <v>6</v>
      </c>
      <c r="H244" s="44"/>
      <c r="I244" s="44">
        <v>13</v>
      </c>
      <c r="J244" s="44"/>
      <c r="K244" s="44">
        <v>11</v>
      </c>
      <c r="L244" s="44">
        <v>7</v>
      </c>
      <c r="M244" s="44"/>
      <c r="N244" s="44">
        <v>2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32" t="s">
        <v>144</v>
      </c>
      <c r="B245" s="133" t="s">
        <v>144</v>
      </c>
      <c r="C245" s="132" t="s">
        <v>162</v>
      </c>
      <c r="D245" s="132" t="s">
        <v>163</v>
      </c>
      <c r="E245" s="26" t="s">
        <v>36</v>
      </c>
      <c r="F245" s="74" t="s">
        <v>49</v>
      </c>
      <c r="G245" s="26" t="s">
        <v>49</v>
      </c>
      <c r="H245" s="26"/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32" t="s">
        <v>144</v>
      </c>
      <c r="B246" s="133" t="s">
        <v>144</v>
      </c>
      <c r="C246" s="132" t="s">
        <v>164</v>
      </c>
      <c r="D246" s="132" t="s">
        <v>165</v>
      </c>
      <c r="E246" s="13" t="s">
        <v>370</v>
      </c>
      <c r="F246" s="74"/>
      <c r="G246" s="42"/>
      <c r="H246" s="42"/>
      <c r="I246" s="42"/>
      <c r="J246" s="42"/>
      <c r="K246" s="42"/>
      <c r="L246" s="42"/>
      <c r="M246" s="43"/>
      <c r="N246" s="42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32" t="s">
        <v>144</v>
      </c>
      <c r="B247" s="133" t="s">
        <v>144</v>
      </c>
      <c r="C247" s="132" t="s">
        <v>164</v>
      </c>
      <c r="D247" s="132" t="s">
        <v>165</v>
      </c>
      <c r="E247" s="69" t="s">
        <v>371</v>
      </c>
      <c r="F247" s="74"/>
      <c r="G247" s="42"/>
      <c r="H247" s="42"/>
      <c r="I247" s="42"/>
      <c r="J247" s="42"/>
      <c r="K247" s="42"/>
      <c r="L247" s="42"/>
      <c r="M247" s="43"/>
      <c r="N247" s="42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32" t="s">
        <v>144</v>
      </c>
      <c r="B248" s="133" t="s">
        <v>144</v>
      </c>
      <c r="C248" s="132" t="s">
        <v>164</v>
      </c>
      <c r="D248" s="132" t="s">
        <v>165</v>
      </c>
      <c r="E248" s="23" t="s">
        <v>372</v>
      </c>
      <c r="F248" s="75">
        <f>SUM(G248:V248)</f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32" t="s">
        <v>144</v>
      </c>
      <c r="B249" s="133" t="s">
        <v>144</v>
      </c>
      <c r="C249" s="132" t="s">
        <v>164</v>
      </c>
      <c r="D249" s="132" t="s">
        <v>165</v>
      </c>
      <c r="E249" s="13" t="s">
        <v>36</v>
      </c>
      <c r="F249" s="74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45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32" t="s">
        <v>144</v>
      </c>
      <c r="B250" s="133" t="s">
        <v>144</v>
      </c>
      <c r="C250" s="132" t="s">
        <v>166</v>
      </c>
      <c r="D250" s="132" t="s">
        <v>167</v>
      </c>
      <c r="E250" s="13" t="s">
        <v>370</v>
      </c>
      <c r="F250" s="74"/>
      <c r="G250" s="42"/>
      <c r="H250" s="42"/>
      <c r="I250" s="42"/>
      <c r="J250" s="42"/>
      <c r="K250" s="42"/>
      <c r="L250" s="42"/>
      <c r="M250" s="43"/>
      <c r="N250" s="42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32" t="s">
        <v>144</v>
      </c>
      <c r="B251" s="133" t="s">
        <v>144</v>
      </c>
      <c r="C251" s="132" t="s">
        <v>166</v>
      </c>
      <c r="D251" s="132" t="s">
        <v>167</v>
      </c>
      <c r="E251" s="69" t="s">
        <v>371</v>
      </c>
      <c r="F251" s="74"/>
      <c r="G251" s="42"/>
      <c r="H251" s="42"/>
      <c r="I251" s="42"/>
      <c r="J251" s="42"/>
      <c r="K251" s="42"/>
      <c r="L251" s="42"/>
      <c r="M251" s="43"/>
      <c r="N251" s="42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32" t="s">
        <v>144</v>
      </c>
      <c r="B252" s="133" t="s">
        <v>144</v>
      </c>
      <c r="C252" s="132" t="s">
        <v>166</v>
      </c>
      <c r="D252" s="132" t="s">
        <v>167</v>
      </c>
      <c r="E252" s="23" t="s">
        <v>372</v>
      </c>
      <c r="F252" s="75">
        <f>SUM(G252:V252)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32" t="s">
        <v>144</v>
      </c>
      <c r="B253" s="133" t="s">
        <v>144</v>
      </c>
      <c r="C253" s="132" t="s">
        <v>166</v>
      </c>
      <c r="D253" s="132" t="s">
        <v>167</v>
      </c>
      <c r="E253" s="13" t="s">
        <v>36</v>
      </c>
      <c r="F253" s="74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45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32" t="s">
        <v>144</v>
      </c>
      <c r="B254" s="133" t="s">
        <v>144</v>
      </c>
      <c r="C254" s="132" t="s">
        <v>168</v>
      </c>
      <c r="D254" s="132" t="s">
        <v>169</v>
      </c>
      <c r="E254" s="13" t="s">
        <v>370</v>
      </c>
      <c r="F254" s="74"/>
      <c r="G254" s="42"/>
      <c r="H254" s="42"/>
      <c r="I254" s="42"/>
      <c r="J254" s="42"/>
      <c r="K254" s="42"/>
      <c r="L254" s="42"/>
      <c r="M254" s="43"/>
      <c r="N254" s="42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32" t="s">
        <v>144</v>
      </c>
      <c r="B255" s="133" t="s">
        <v>144</v>
      </c>
      <c r="C255" s="132" t="s">
        <v>168</v>
      </c>
      <c r="D255" s="132" t="s">
        <v>169</v>
      </c>
      <c r="E255" s="69" t="s">
        <v>371</v>
      </c>
      <c r="F255" s="74"/>
      <c r="G255" s="42"/>
      <c r="H255" s="42"/>
      <c r="I255" s="42"/>
      <c r="J255" s="42"/>
      <c r="K255" s="42"/>
      <c r="L255" s="42"/>
      <c r="M255" s="43"/>
      <c r="N255" s="42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32" t="s">
        <v>144</v>
      </c>
      <c r="B256" s="133" t="s">
        <v>144</v>
      </c>
      <c r="C256" s="132" t="s">
        <v>168</v>
      </c>
      <c r="D256" s="132" t="s">
        <v>169</v>
      </c>
      <c r="E256" s="23" t="s">
        <v>372</v>
      </c>
      <c r="F256" s="75">
        <f>SUM(G256:V256)</f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32" t="s">
        <v>144</v>
      </c>
      <c r="B257" s="133" t="s">
        <v>144</v>
      </c>
      <c r="C257" s="132" t="s">
        <v>168</v>
      </c>
      <c r="D257" s="132" t="s">
        <v>169</v>
      </c>
      <c r="E257" s="13" t="s">
        <v>36</v>
      </c>
      <c r="F257" s="74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45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32">
        <v>8</v>
      </c>
      <c r="B258" s="132" t="s">
        <v>170</v>
      </c>
      <c r="C258" s="132" t="s">
        <v>171</v>
      </c>
      <c r="D258" s="132" t="s">
        <v>172</v>
      </c>
      <c r="E258" s="13" t="s">
        <v>370</v>
      </c>
      <c r="F258" s="73">
        <v>210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222</v>
      </c>
      <c r="M258" s="43"/>
      <c r="N258" s="60">
        <v>398</v>
      </c>
      <c r="O258" s="42">
        <v>610</v>
      </c>
      <c r="P258" s="43"/>
      <c r="Q258" s="42">
        <v>210</v>
      </c>
      <c r="R258" s="43"/>
      <c r="S258" s="43"/>
      <c r="T258" s="43"/>
      <c r="U258" s="43"/>
      <c r="V258" s="42">
        <v>338</v>
      </c>
    </row>
    <row r="259" spans="1:22" s="14" customFormat="1" ht="9.75" customHeight="1">
      <c r="A259" s="132" t="s">
        <v>170</v>
      </c>
      <c r="B259" s="132" t="s">
        <v>170</v>
      </c>
      <c r="C259" s="132" t="s">
        <v>171</v>
      </c>
      <c r="D259" s="132" t="s">
        <v>172</v>
      </c>
      <c r="E259" s="69" t="s">
        <v>371</v>
      </c>
      <c r="F259" s="73">
        <v>1233</v>
      </c>
      <c r="G259" s="60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691</v>
      </c>
      <c r="M259" s="43"/>
      <c r="N259" s="60">
        <v>626</v>
      </c>
      <c r="O259" s="42">
        <v>610</v>
      </c>
      <c r="P259" s="43"/>
      <c r="Q259" s="42">
        <v>1233</v>
      </c>
      <c r="R259" s="43"/>
      <c r="S259" s="43"/>
      <c r="T259" s="43"/>
      <c r="U259" s="43"/>
      <c r="V259" s="42">
        <v>646</v>
      </c>
    </row>
    <row r="260" spans="1:22" s="14" customFormat="1" ht="9.75" customHeight="1">
      <c r="A260" s="132" t="s">
        <v>170</v>
      </c>
      <c r="B260" s="132" t="s">
        <v>170</v>
      </c>
      <c r="C260" s="132" t="s">
        <v>171</v>
      </c>
      <c r="D260" s="132" t="s">
        <v>172</v>
      </c>
      <c r="E260" s="23" t="s">
        <v>372</v>
      </c>
      <c r="F260" s="75">
        <f>SUM(G260:V260)</f>
        <v>2493</v>
      </c>
      <c r="G260" s="44">
        <v>221</v>
      </c>
      <c r="H260" s="44">
        <v>204</v>
      </c>
      <c r="I260" s="44">
        <v>1720</v>
      </c>
      <c r="J260" s="44">
        <v>74</v>
      </c>
      <c r="K260" s="44">
        <v>82</v>
      </c>
      <c r="L260" s="44">
        <v>55</v>
      </c>
      <c r="M260" s="44"/>
      <c r="N260" s="44">
        <v>15</v>
      </c>
      <c r="O260" s="44">
        <v>12</v>
      </c>
      <c r="P260" s="44"/>
      <c r="Q260" s="44">
        <v>55</v>
      </c>
      <c r="R260" s="44"/>
      <c r="S260" s="44"/>
      <c r="T260" s="44"/>
      <c r="U260" s="44"/>
      <c r="V260" s="44">
        <v>55</v>
      </c>
    </row>
    <row r="261" spans="1:22" s="27" customFormat="1" ht="25.5" customHeight="1">
      <c r="A261" s="132" t="s">
        <v>170</v>
      </c>
      <c r="B261" s="132" t="s">
        <v>170</v>
      </c>
      <c r="C261" s="132" t="s">
        <v>171</v>
      </c>
      <c r="D261" s="132" t="s">
        <v>172</v>
      </c>
      <c r="E261" s="26" t="s">
        <v>36</v>
      </c>
      <c r="F261" s="95" t="s">
        <v>408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212</v>
      </c>
      <c r="M261" s="41" t="s">
        <v>37</v>
      </c>
      <c r="N261" s="26" t="s">
        <v>230</v>
      </c>
      <c r="O261" s="26" t="s">
        <v>118</v>
      </c>
      <c r="P261" s="41" t="s">
        <v>37</v>
      </c>
      <c r="Q261" s="26" t="s">
        <v>211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422</v>
      </c>
    </row>
    <row r="262" spans="1:22" s="14" customFormat="1" ht="9" customHeight="1">
      <c r="A262" s="132" t="s">
        <v>170</v>
      </c>
      <c r="B262" s="132" t="s">
        <v>170</v>
      </c>
      <c r="C262" s="132" t="s">
        <v>174</v>
      </c>
      <c r="D262" s="132" t="s">
        <v>175</v>
      </c>
      <c r="E262" s="13" t="s">
        <v>370</v>
      </c>
      <c r="F262" s="73">
        <v>593</v>
      </c>
      <c r="G262" s="42"/>
      <c r="H262" s="42"/>
      <c r="I262" s="42"/>
      <c r="J262" s="42"/>
      <c r="K262" s="42"/>
      <c r="L262" s="42">
        <v>668</v>
      </c>
      <c r="M262" s="43"/>
      <c r="N262" s="42">
        <v>635</v>
      </c>
      <c r="O262" s="42">
        <v>593</v>
      </c>
      <c r="P262" s="43"/>
      <c r="Q262" s="42">
        <v>649</v>
      </c>
      <c r="R262" s="43"/>
      <c r="S262" s="43"/>
      <c r="T262" s="43"/>
      <c r="U262" s="43"/>
      <c r="V262" s="42"/>
    </row>
    <row r="263" spans="1:22" s="14" customFormat="1" ht="9.75" customHeight="1">
      <c r="A263" s="132" t="s">
        <v>170</v>
      </c>
      <c r="B263" s="132" t="s">
        <v>170</v>
      </c>
      <c r="C263" s="132" t="s">
        <v>174</v>
      </c>
      <c r="D263" s="132" t="s">
        <v>175</v>
      </c>
      <c r="E263" s="69" t="s">
        <v>371</v>
      </c>
      <c r="F263" s="73">
        <v>668</v>
      </c>
      <c r="G263" s="42"/>
      <c r="H263" s="42"/>
      <c r="I263" s="42"/>
      <c r="J263" s="42"/>
      <c r="K263" s="42"/>
      <c r="L263" s="42">
        <v>668</v>
      </c>
      <c r="M263" s="43"/>
      <c r="N263" s="42">
        <v>635</v>
      </c>
      <c r="O263" s="42">
        <v>593</v>
      </c>
      <c r="P263" s="43"/>
      <c r="Q263" s="42">
        <v>658</v>
      </c>
      <c r="R263" s="43"/>
      <c r="S263" s="43"/>
      <c r="T263" s="43"/>
      <c r="U263" s="43"/>
      <c r="V263" s="42"/>
    </row>
    <row r="264" spans="1:22" s="14" customFormat="1" ht="9.75" customHeight="1">
      <c r="A264" s="132" t="s">
        <v>170</v>
      </c>
      <c r="B264" s="132" t="s">
        <v>170</v>
      </c>
      <c r="C264" s="132" t="s">
        <v>174</v>
      </c>
      <c r="D264" s="132" t="s">
        <v>175</v>
      </c>
      <c r="E264" s="23" t="s">
        <v>372</v>
      </c>
      <c r="F264" s="75">
        <f>SUM(G264:V264)</f>
        <v>111</v>
      </c>
      <c r="G264" s="44"/>
      <c r="H264" s="44"/>
      <c r="I264" s="44"/>
      <c r="J264" s="44"/>
      <c r="K264" s="44"/>
      <c r="L264" s="44">
        <v>15</v>
      </c>
      <c r="M264" s="44"/>
      <c r="N264" s="44">
        <v>65</v>
      </c>
      <c r="O264" s="44">
        <v>16</v>
      </c>
      <c r="P264" s="44"/>
      <c r="Q264" s="44">
        <v>15</v>
      </c>
      <c r="R264" s="44"/>
      <c r="S264" s="44"/>
      <c r="T264" s="44"/>
      <c r="U264" s="44"/>
      <c r="V264" s="44"/>
    </row>
    <row r="265" spans="1:22" s="27" customFormat="1" ht="9.75" customHeight="1">
      <c r="A265" s="132" t="s">
        <v>170</v>
      </c>
      <c r="B265" s="132" t="s">
        <v>170</v>
      </c>
      <c r="C265" s="132" t="s">
        <v>174</v>
      </c>
      <c r="D265" s="132" t="s">
        <v>175</v>
      </c>
      <c r="E265" s="26" t="s">
        <v>36</v>
      </c>
      <c r="F265" s="95" t="s">
        <v>211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 t="s">
        <v>49</v>
      </c>
      <c r="O265" s="48" t="s">
        <v>118</v>
      </c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/>
    </row>
    <row r="266" spans="1:22" s="14" customFormat="1" ht="11.25" customHeight="1">
      <c r="A266" s="132" t="s">
        <v>170</v>
      </c>
      <c r="B266" s="132" t="s">
        <v>170</v>
      </c>
      <c r="C266" s="132" t="s">
        <v>176</v>
      </c>
      <c r="D266" s="132" t="s">
        <v>177</v>
      </c>
      <c r="E266" s="13" t="s">
        <v>370</v>
      </c>
      <c r="F266" s="73">
        <v>327</v>
      </c>
      <c r="G266" s="42"/>
      <c r="H266" s="42"/>
      <c r="I266" s="42"/>
      <c r="J266" s="42"/>
      <c r="K266" s="42"/>
      <c r="L266" s="42"/>
      <c r="M266" s="43"/>
      <c r="N266" s="42">
        <v>327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32" t="s">
        <v>170</v>
      </c>
      <c r="B267" s="132" t="s">
        <v>170</v>
      </c>
      <c r="C267" s="132" t="s">
        <v>176</v>
      </c>
      <c r="D267" s="132" t="s">
        <v>177</v>
      </c>
      <c r="E267" s="69" t="s">
        <v>371</v>
      </c>
      <c r="F267" s="73">
        <v>476</v>
      </c>
      <c r="G267" s="42"/>
      <c r="H267" s="42"/>
      <c r="I267" s="42"/>
      <c r="J267" s="42"/>
      <c r="K267" s="42"/>
      <c r="L267" s="42"/>
      <c r="M267" s="43"/>
      <c r="N267" s="42">
        <v>476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32" t="s">
        <v>170</v>
      </c>
      <c r="B268" s="132" t="s">
        <v>170</v>
      </c>
      <c r="C268" s="132" t="s">
        <v>176</v>
      </c>
      <c r="D268" s="132" t="s">
        <v>177</v>
      </c>
      <c r="E268" s="23" t="s">
        <v>372</v>
      </c>
      <c r="F268" s="75">
        <f>SUM(G268:V268)</f>
        <v>14</v>
      </c>
      <c r="G268" s="44"/>
      <c r="H268" s="44"/>
      <c r="I268" s="44"/>
      <c r="J268" s="44"/>
      <c r="K268" s="44"/>
      <c r="L268" s="44"/>
      <c r="M268" s="44"/>
      <c r="N268" s="44">
        <v>14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32" t="s">
        <v>170</v>
      </c>
      <c r="B269" s="132" t="s">
        <v>170</v>
      </c>
      <c r="C269" s="132" t="s">
        <v>176</v>
      </c>
      <c r="D269" s="132" t="s">
        <v>177</v>
      </c>
      <c r="E269" s="13" t="s">
        <v>36</v>
      </c>
      <c r="F269" s="74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32" t="s">
        <v>170</v>
      </c>
      <c r="B270" s="132" t="s">
        <v>170</v>
      </c>
      <c r="C270" s="132" t="s">
        <v>178</v>
      </c>
      <c r="D270" s="132" t="s">
        <v>179</v>
      </c>
      <c r="E270" s="13" t="s">
        <v>370</v>
      </c>
      <c r="F270" s="73">
        <v>258</v>
      </c>
      <c r="G270" s="42"/>
      <c r="H270" s="42"/>
      <c r="I270" s="42">
        <v>269</v>
      </c>
      <c r="J270" s="42">
        <v>472</v>
      </c>
      <c r="K270" s="42"/>
      <c r="L270" s="42">
        <v>258</v>
      </c>
      <c r="M270" s="43"/>
      <c r="N270" s="42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32" t="s">
        <v>170</v>
      </c>
      <c r="B271" s="132" t="s">
        <v>170</v>
      </c>
      <c r="C271" s="132" t="s">
        <v>178</v>
      </c>
      <c r="D271" s="132" t="s">
        <v>179</v>
      </c>
      <c r="E271" s="69" t="s">
        <v>371</v>
      </c>
      <c r="F271" s="73">
        <v>472</v>
      </c>
      <c r="G271" s="42"/>
      <c r="H271" s="42"/>
      <c r="I271" s="42">
        <v>454</v>
      </c>
      <c r="J271" s="42">
        <v>472</v>
      </c>
      <c r="K271" s="42"/>
      <c r="L271" s="42">
        <v>472</v>
      </c>
      <c r="M271" s="43"/>
      <c r="N271" s="42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10.5" customHeight="1">
      <c r="A272" s="132" t="s">
        <v>170</v>
      </c>
      <c r="B272" s="132" t="s">
        <v>170</v>
      </c>
      <c r="C272" s="132" t="s">
        <v>178</v>
      </c>
      <c r="D272" s="132" t="s">
        <v>179</v>
      </c>
      <c r="E272" s="23" t="s">
        <v>372</v>
      </c>
      <c r="F272" s="75">
        <f>SUM(G272:V272)</f>
        <v>31</v>
      </c>
      <c r="G272" s="44"/>
      <c r="H272" s="44"/>
      <c r="I272" s="44">
        <v>18</v>
      </c>
      <c r="J272" s="44">
        <v>3</v>
      </c>
      <c r="K272" s="44"/>
      <c r="L272" s="44">
        <v>10</v>
      </c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32" t="s">
        <v>170</v>
      </c>
      <c r="B273" s="132" t="s">
        <v>170</v>
      </c>
      <c r="C273" s="132" t="s">
        <v>178</v>
      </c>
      <c r="D273" s="132" t="s">
        <v>179</v>
      </c>
      <c r="E273" s="13" t="s">
        <v>36</v>
      </c>
      <c r="F273" s="74" t="s">
        <v>49</v>
      </c>
      <c r="G273" s="45" t="s">
        <v>37</v>
      </c>
      <c r="H273" s="45" t="s">
        <v>37</v>
      </c>
      <c r="I273" s="45" t="s">
        <v>49</v>
      </c>
      <c r="J273" s="45" t="s">
        <v>49</v>
      </c>
      <c r="K273" s="45" t="s">
        <v>37</v>
      </c>
      <c r="L273" s="45" t="s">
        <v>49</v>
      </c>
      <c r="M273" s="46" t="s">
        <v>37</v>
      </c>
      <c r="N273" s="45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32" t="s">
        <v>170</v>
      </c>
      <c r="B274" s="132" t="s">
        <v>170</v>
      </c>
      <c r="C274" s="132" t="s">
        <v>180</v>
      </c>
      <c r="D274" s="132" t="s">
        <v>181</v>
      </c>
      <c r="E274" s="13" t="s">
        <v>370</v>
      </c>
      <c r="F274" s="74"/>
      <c r="G274" s="42"/>
      <c r="H274" s="42"/>
      <c r="I274" s="42"/>
      <c r="J274" s="42"/>
      <c r="K274" s="42"/>
      <c r="L274" s="42"/>
      <c r="M274" s="43"/>
      <c r="N274" s="42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32" t="s">
        <v>170</v>
      </c>
      <c r="B275" s="132" t="s">
        <v>170</v>
      </c>
      <c r="C275" s="132" t="s">
        <v>180</v>
      </c>
      <c r="D275" s="132" t="s">
        <v>181</v>
      </c>
      <c r="E275" s="69" t="s">
        <v>371</v>
      </c>
      <c r="F275" s="74"/>
      <c r="G275" s="42"/>
      <c r="H275" s="42"/>
      <c r="I275" s="42"/>
      <c r="J275" s="42"/>
      <c r="K275" s="42"/>
      <c r="L275" s="42"/>
      <c r="M275" s="43"/>
      <c r="N275" s="42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32" t="s">
        <v>170</v>
      </c>
      <c r="B276" s="132" t="s">
        <v>170</v>
      </c>
      <c r="C276" s="132" t="s">
        <v>180</v>
      </c>
      <c r="D276" s="132" t="s">
        <v>181</v>
      </c>
      <c r="E276" s="70" t="s">
        <v>372</v>
      </c>
      <c r="F276" s="75">
        <f>SUM(G276:V276)</f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32" t="s">
        <v>170</v>
      </c>
      <c r="B277" s="132" t="s">
        <v>170</v>
      </c>
      <c r="C277" s="132" t="s">
        <v>180</v>
      </c>
      <c r="D277" s="132" t="s">
        <v>181</v>
      </c>
      <c r="E277" s="13" t="s">
        <v>36</v>
      </c>
      <c r="F277" s="74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45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" customHeight="1">
      <c r="A278" s="132" t="s">
        <v>170</v>
      </c>
      <c r="B278" s="132" t="s">
        <v>170</v>
      </c>
      <c r="C278" s="132" t="s">
        <v>182</v>
      </c>
      <c r="D278" s="132" t="s">
        <v>170</v>
      </c>
      <c r="E278" s="13" t="s">
        <v>370</v>
      </c>
      <c r="F278" s="74"/>
      <c r="G278" s="42"/>
      <c r="H278" s="42"/>
      <c r="I278" s="42"/>
      <c r="J278" s="42"/>
      <c r="K278" s="42"/>
      <c r="L278" s="42"/>
      <c r="M278" s="43"/>
      <c r="N278" s="42"/>
      <c r="O278" s="42"/>
      <c r="P278" s="43"/>
      <c r="Q278" s="42"/>
      <c r="R278" s="43"/>
      <c r="S278" s="43"/>
      <c r="T278" s="43"/>
      <c r="U278" s="43"/>
      <c r="V278" s="42"/>
    </row>
    <row r="279" spans="1:22" s="14" customFormat="1" ht="7.5" customHeight="1">
      <c r="A279" s="132" t="s">
        <v>170</v>
      </c>
      <c r="B279" s="132" t="s">
        <v>170</v>
      </c>
      <c r="C279" s="132" t="s">
        <v>182</v>
      </c>
      <c r="D279" s="132" t="s">
        <v>170</v>
      </c>
      <c r="E279" s="69" t="s">
        <v>371</v>
      </c>
      <c r="F279" s="74"/>
      <c r="G279" s="42"/>
      <c r="H279" s="42"/>
      <c r="I279" s="42"/>
      <c r="J279" s="42"/>
      <c r="K279" s="42"/>
      <c r="L279" s="42"/>
      <c r="M279" s="43"/>
      <c r="N279" s="42"/>
      <c r="O279" s="42"/>
      <c r="P279" s="43"/>
      <c r="Q279" s="42"/>
      <c r="R279" s="43"/>
      <c r="S279" s="43"/>
      <c r="T279" s="43"/>
      <c r="U279" s="43"/>
      <c r="V279" s="42"/>
    </row>
    <row r="280" spans="1:22" s="14" customFormat="1" ht="7.5" customHeight="1">
      <c r="A280" s="132" t="s">
        <v>170</v>
      </c>
      <c r="B280" s="132" t="s">
        <v>170</v>
      </c>
      <c r="C280" s="132" t="s">
        <v>182</v>
      </c>
      <c r="D280" s="132" t="s">
        <v>170</v>
      </c>
      <c r="E280" s="70" t="s">
        <v>372</v>
      </c>
      <c r="F280" s="75">
        <f>SUM(G280:V280)</f>
        <v>0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32" t="s">
        <v>170</v>
      </c>
      <c r="B281" s="132" t="s">
        <v>170</v>
      </c>
      <c r="C281" s="132" t="s">
        <v>182</v>
      </c>
      <c r="D281" s="132" t="s">
        <v>170</v>
      </c>
      <c r="E281" s="13" t="s">
        <v>36</v>
      </c>
      <c r="F281" s="74"/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45" t="s">
        <v>37</v>
      </c>
      <c r="O281" s="45" t="s">
        <v>37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8.25" customHeight="1">
      <c r="A282" s="132">
        <v>9</v>
      </c>
      <c r="B282" s="133" t="s">
        <v>183</v>
      </c>
      <c r="C282" s="132" t="s">
        <v>184</v>
      </c>
      <c r="D282" s="132" t="s">
        <v>185</v>
      </c>
      <c r="E282" s="13" t="s">
        <v>370</v>
      </c>
      <c r="F282" s="74"/>
      <c r="G282" s="42"/>
      <c r="H282" s="42"/>
      <c r="I282" s="42"/>
      <c r="J282" s="42"/>
      <c r="K282" s="42"/>
      <c r="L282" s="42"/>
      <c r="M282" s="43"/>
      <c r="N282" s="42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" customHeight="1">
      <c r="A283" s="132" t="s">
        <v>183</v>
      </c>
      <c r="B283" s="133" t="s">
        <v>183</v>
      </c>
      <c r="C283" s="132" t="s">
        <v>184</v>
      </c>
      <c r="D283" s="132" t="s">
        <v>185</v>
      </c>
      <c r="E283" s="69" t="s">
        <v>371</v>
      </c>
      <c r="F283" s="74"/>
      <c r="G283" s="42"/>
      <c r="H283" s="42"/>
      <c r="I283" s="42"/>
      <c r="J283" s="42"/>
      <c r="K283" s="42"/>
      <c r="L283" s="42"/>
      <c r="M283" s="43"/>
      <c r="N283" s="42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32" t="s">
        <v>183</v>
      </c>
      <c r="B284" s="133" t="s">
        <v>183</v>
      </c>
      <c r="C284" s="132" t="s">
        <v>184</v>
      </c>
      <c r="D284" s="132" t="s">
        <v>185</v>
      </c>
      <c r="E284" s="70" t="s">
        <v>372</v>
      </c>
      <c r="F284" s="75">
        <f>SUM(G284:V284)</f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32" t="s">
        <v>183</v>
      </c>
      <c r="B285" s="133" t="s">
        <v>183</v>
      </c>
      <c r="C285" s="132" t="s">
        <v>184</v>
      </c>
      <c r="D285" s="132" t="s">
        <v>185</v>
      </c>
      <c r="E285" s="13" t="s">
        <v>36</v>
      </c>
      <c r="F285" s="74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45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32" t="s">
        <v>183</v>
      </c>
      <c r="B286" s="133" t="s">
        <v>183</v>
      </c>
      <c r="C286" s="132" t="s">
        <v>186</v>
      </c>
      <c r="D286" s="132" t="s">
        <v>187</v>
      </c>
      <c r="E286" s="13" t="s">
        <v>370</v>
      </c>
      <c r="F286" s="74"/>
      <c r="G286" s="42"/>
      <c r="H286" s="42"/>
      <c r="I286" s="42"/>
      <c r="J286" s="42"/>
      <c r="K286" s="42"/>
      <c r="L286" s="42"/>
      <c r="M286" s="43"/>
      <c r="N286" s="42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32" t="s">
        <v>183</v>
      </c>
      <c r="B287" s="133" t="s">
        <v>183</v>
      </c>
      <c r="C287" s="132" t="s">
        <v>186</v>
      </c>
      <c r="D287" s="132" t="s">
        <v>187</v>
      </c>
      <c r="E287" s="69" t="s">
        <v>371</v>
      </c>
      <c r="F287" s="74"/>
      <c r="G287" s="42"/>
      <c r="H287" s="42"/>
      <c r="I287" s="42"/>
      <c r="J287" s="42"/>
      <c r="K287" s="42"/>
      <c r="L287" s="42"/>
      <c r="M287" s="43"/>
      <c r="N287" s="42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32" t="s">
        <v>183</v>
      </c>
      <c r="B288" s="133" t="s">
        <v>183</v>
      </c>
      <c r="C288" s="132" t="s">
        <v>186</v>
      </c>
      <c r="D288" s="132" t="s">
        <v>187</v>
      </c>
      <c r="E288" s="70" t="s">
        <v>372</v>
      </c>
      <c r="F288" s="75">
        <f>SUM(G288:V288)</f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32" t="s">
        <v>183</v>
      </c>
      <c r="B289" s="133" t="s">
        <v>183</v>
      </c>
      <c r="C289" s="132" t="s">
        <v>186</v>
      </c>
      <c r="D289" s="132" t="s">
        <v>187</v>
      </c>
      <c r="E289" s="13" t="s">
        <v>36</v>
      </c>
      <c r="F289" s="74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45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32" t="s">
        <v>183</v>
      </c>
      <c r="B290" s="133" t="s">
        <v>183</v>
      </c>
      <c r="C290" s="132" t="s">
        <v>188</v>
      </c>
      <c r="D290" s="132" t="s">
        <v>189</v>
      </c>
      <c r="E290" s="13" t="s">
        <v>370</v>
      </c>
      <c r="F290" s="74"/>
      <c r="G290" s="42"/>
      <c r="H290" s="42"/>
      <c r="I290" s="42"/>
      <c r="J290" s="42"/>
      <c r="K290" s="42"/>
      <c r="L290" s="42"/>
      <c r="M290" s="43"/>
      <c r="N290" s="42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32" t="s">
        <v>183</v>
      </c>
      <c r="B291" s="133" t="s">
        <v>183</v>
      </c>
      <c r="C291" s="132" t="s">
        <v>188</v>
      </c>
      <c r="D291" s="132" t="s">
        <v>189</v>
      </c>
      <c r="E291" s="69" t="s">
        <v>371</v>
      </c>
      <c r="F291" s="74"/>
      <c r="G291" s="42"/>
      <c r="H291" s="42"/>
      <c r="I291" s="42"/>
      <c r="J291" s="42"/>
      <c r="K291" s="42"/>
      <c r="L291" s="42"/>
      <c r="M291" s="43"/>
      <c r="N291" s="42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32" t="s">
        <v>183</v>
      </c>
      <c r="B292" s="133" t="s">
        <v>183</v>
      </c>
      <c r="C292" s="132" t="s">
        <v>188</v>
      </c>
      <c r="D292" s="132" t="s">
        <v>189</v>
      </c>
      <c r="E292" s="23" t="s">
        <v>372</v>
      </c>
      <c r="F292" s="75">
        <f>SUM(G292:V292)</f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32" t="s">
        <v>183</v>
      </c>
      <c r="B293" s="133" t="s">
        <v>183</v>
      </c>
      <c r="C293" s="132" t="s">
        <v>188</v>
      </c>
      <c r="D293" s="132" t="s">
        <v>189</v>
      </c>
      <c r="E293" s="13" t="s">
        <v>36</v>
      </c>
      <c r="F293" s="74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45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32">
        <v>10</v>
      </c>
      <c r="B294" s="132" t="s">
        <v>190</v>
      </c>
      <c r="C294" s="132" t="s">
        <v>191</v>
      </c>
      <c r="D294" s="132" t="s">
        <v>192</v>
      </c>
      <c r="E294" s="13" t="s">
        <v>370</v>
      </c>
      <c r="F294" s="73"/>
      <c r="G294" s="42"/>
      <c r="H294" s="42"/>
      <c r="I294" s="42"/>
      <c r="J294" s="42"/>
      <c r="K294" s="42"/>
      <c r="L294" s="42"/>
      <c r="M294" s="43"/>
      <c r="N294" s="42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32" t="s">
        <v>190</v>
      </c>
      <c r="B295" s="132" t="s">
        <v>190</v>
      </c>
      <c r="C295" s="132" t="s">
        <v>191</v>
      </c>
      <c r="D295" s="132" t="s">
        <v>192</v>
      </c>
      <c r="E295" s="69" t="s">
        <v>371</v>
      </c>
      <c r="F295" s="73"/>
      <c r="G295" s="42"/>
      <c r="H295" s="42"/>
      <c r="I295" s="42"/>
      <c r="J295" s="42"/>
      <c r="K295" s="42"/>
      <c r="L295" s="42"/>
      <c r="M295" s="43"/>
      <c r="N295" s="42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32" t="s">
        <v>190</v>
      </c>
      <c r="B296" s="132" t="s">
        <v>190</v>
      </c>
      <c r="C296" s="132" t="s">
        <v>191</v>
      </c>
      <c r="D296" s="132" t="s">
        <v>192</v>
      </c>
      <c r="E296" s="23" t="s">
        <v>372</v>
      </c>
      <c r="F296" s="75">
        <f>SUM(G296:V296)</f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32" t="s">
        <v>190</v>
      </c>
      <c r="B297" s="132" t="s">
        <v>190</v>
      </c>
      <c r="C297" s="132" t="s">
        <v>191</v>
      </c>
      <c r="D297" s="132" t="s">
        <v>192</v>
      </c>
      <c r="E297" s="26" t="s">
        <v>36</v>
      </c>
      <c r="F297" s="72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48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32" t="s">
        <v>190</v>
      </c>
      <c r="B298" s="132" t="s">
        <v>190</v>
      </c>
      <c r="C298" s="132" t="s">
        <v>193</v>
      </c>
      <c r="D298" s="132" t="s">
        <v>194</v>
      </c>
      <c r="E298" s="13" t="s">
        <v>370</v>
      </c>
      <c r="F298" s="73">
        <v>675</v>
      </c>
      <c r="G298" s="42"/>
      <c r="H298" s="42"/>
      <c r="I298" s="42"/>
      <c r="J298" s="42"/>
      <c r="K298" s="42"/>
      <c r="L298" s="42">
        <v>675</v>
      </c>
      <c r="M298" s="43"/>
      <c r="N298" s="42"/>
      <c r="O298" s="42"/>
      <c r="P298" s="43"/>
      <c r="Q298" s="42">
        <v>731</v>
      </c>
      <c r="R298" s="43"/>
      <c r="S298" s="43"/>
      <c r="T298" s="43"/>
      <c r="U298" s="43"/>
      <c r="V298" s="42">
        <v>686</v>
      </c>
    </row>
    <row r="299" spans="1:22" s="14" customFormat="1" ht="9.75" customHeight="1">
      <c r="A299" s="132" t="s">
        <v>190</v>
      </c>
      <c r="B299" s="132" t="s">
        <v>190</v>
      </c>
      <c r="C299" s="132" t="s">
        <v>193</v>
      </c>
      <c r="D299" s="132" t="s">
        <v>194</v>
      </c>
      <c r="E299" s="69" t="s">
        <v>371</v>
      </c>
      <c r="F299" s="73">
        <v>731</v>
      </c>
      <c r="G299" s="42"/>
      <c r="H299" s="42"/>
      <c r="I299" s="42"/>
      <c r="J299" s="42"/>
      <c r="K299" s="42"/>
      <c r="L299" s="42">
        <v>700</v>
      </c>
      <c r="M299" s="43"/>
      <c r="N299" s="42"/>
      <c r="O299" s="42"/>
      <c r="P299" s="43"/>
      <c r="Q299" s="42">
        <v>731</v>
      </c>
      <c r="R299" s="43"/>
      <c r="S299" s="43"/>
      <c r="T299" s="43"/>
      <c r="U299" s="43"/>
      <c r="V299" s="42">
        <v>686</v>
      </c>
    </row>
    <row r="300" spans="1:22" s="14" customFormat="1" ht="9.75" customHeight="1">
      <c r="A300" s="132" t="s">
        <v>190</v>
      </c>
      <c r="B300" s="132" t="s">
        <v>190</v>
      </c>
      <c r="C300" s="132" t="s">
        <v>193</v>
      </c>
      <c r="D300" s="132" t="s">
        <v>194</v>
      </c>
      <c r="E300" s="23" t="s">
        <v>372</v>
      </c>
      <c r="F300" s="75">
        <f>SUM(G300:V300)</f>
        <v>12</v>
      </c>
      <c r="G300" s="44"/>
      <c r="H300" s="44"/>
      <c r="I300" s="44"/>
      <c r="J300" s="44"/>
      <c r="K300" s="44"/>
      <c r="L300" s="44">
        <v>5</v>
      </c>
      <c r="M300" s="44"/>
      <c r="N300" s="44"/>
      <c r="O300" s="44"/>
      <c r="P300" s="44"/>
      <c r="Q300" s="44">
        <v>3</v>
      </c>
      <c r="R300" s="44"/>
      <c r="S300" s="44"/>
      <c r="T300" s="44"/>
      <c r="U300" s="44"/>
      <c r="V300" s="44">
        <v>4</v>
      </c>
    </row>
    <row r="301" spans="1:22" s="27" customFormat="1" ht="9.75" customHeight="1">
      <c r="A301" s="132" t="s">
        <v>190</v>
      </c>
      <c r="B301" s="132" t="s">
        <v>190</v>
      </c>
      <c r="C301" s="132" t="s">
        <v>193</v>
      </c>
      <c r="D301" s="132" t="s">
        <v>194</v>
      </c>
      <c r="E301" s="26" t="s">
        <v>36</v>
      </c>
      <c r="F301" s="74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26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 t="s">
        <v>49</v>
      </c>
    </row>
    <row r="302" spans="1:22" s="14" customFormat="1" ht="9.75" customHeight="1">
      <c r="A302" s="132">
        <v>11</v>
      </c>
      <c r="B302" s="133" t="s">
        <v>195</v>
      </c>
      <c r="C302" s="132" t="s">
        <v>196</v>
      </c>
      <c r="D302" s="132" t="s">
        <v>197</v>
      </c>
      <c r="E302" s="13" t="s">
        <v>370</v>
      </c>
      <c r="F302" s="73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42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32" t="s">
        <v>195</v>
      </c>
      <c r="B303" s="133" t="s">
        <v>195</v>
      </c>
      <c r="C303" s="132" t="s">
        <v>196</v>
      </c>
      <c r="D303" s="132" t="s">
        <v>197</v>
      </c>
      <c r="E303" s="69" t="s">
        <v>371</v>
      </c>
      <c r="F303" s="73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42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32" t="s">
        <v>195</v>
      </c>
      <c r="B304" s="133" t="s">
        <v>195</v>
      </c>
      <c r="C304" s="132" t="s">
        <v>196</v>
      </c>
      <c r="D304" s="132" t="s">
        <v>197</v>
      </c>
      <c r="E304" s="23" t="s">
        <v>372</v>
      </c>
      <c r="F304" s="75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32" t="s">
        <v>195</v>
      </c>
      <c r="B305" s="133" t="s">
        <v>195</v>
      </c>
      <c r="C305" s="132" t="s">
        <v>196</v>
      </c>
      <c r="D305" s="132" t="s">
        <v>197</v>
      </c>
      <c r="E305" s="26" t="s">
        <v>36</v>
      </c>
      <c r="F305" s="95" t="s">
        <v>198</v>
      </c>
      <c r="G305" s="26" t="s">
        <v>198</v>
      </c>
      <c r="H305" s="26" t="s">
        <v>198</v>
      </c>
      <c r="I305" s="26" t="s">
        <v>198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26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32">
        <v>12</v>
      </c>
      <c r="B306" s="132" t="s">
        <v>199</v>
      </c>
      <c r="C306" s="132" t="s">
        <v>200</v>
      </c>
      <c r="D306" s="132" t="s">
        <v>201</v>
      </c>
      <c r="E306" s="13" t="s">
        <v>370</v>
      </c>
      <c r="F306" s="73">
        <v>1152</v>
      </c>
      <c r="G306" s="42"/>
      <c r="H306" s="42"/>
      <c r="I306" s="42"/>
      <c r="J306" s="42"/>
      <c r="K306" s="42"/>
      <c r="L306" s="42"/>
      <c r="M306" s="43"/>
      <c r="N306" s="42"/>
      <c r="O306" s="42"/>
      <c r="P306" s="43"/>
      <c r="Q306" s="42">
        <v>2048</v>
      </c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32" t="s">
        <v>199</v>
      </c>
      <c r="B307" s="132" t="s">
        <v>199</v>
      </c>
      <c r="C307" s="132" t="s">
        <v>200</v>
      </c>
      <c r="D307" s="132" t="s">
        <v>201</v>
      </c>
      <c r="E307" s="69" t="s">
        <v>371</v>
      </c>
      <c r="F307" s="73">
        <v>2058</v>
      </c>
      <c r="G307" s="42"/>
      <c r="H307" s="42"/>
      <c r="I307" s="42"/>
      <c r="J307" s="42"/>
      <c r="K307" s="42"/>
      <c r="L307" s="42"/>
      <c r="M307" s="43"/>
      <c r="N307" s="42"/>
      <c r="O307" s="42"/>
      <c r="P307" s="43"/>
      <c r="Q307" s="42">
        <v>2052</v>
      </c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32" t="s">
        <v>199</v>
      </c>
      <c r="B308" s="132" t="s">
        <v>199</v>
      </c>
      <c r="C308" s="132" t="s">
        <v>200</v>
      </c>
      <c r="D308" s="132" t="s">
        <v>201</v>
      </c>
      <c r="E308" s="23" t="s">
        <v>372</v>
      </c>
      <c r="F308" s="75">
        <f>SUM(G308:V308)</f>
        <v>18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>
        <v>3</v>
      </c>
      <c r="R308" s="44"/>
      <c r="S308" s="44"/>
      <c r="T308" s="44"/>
      <c r="U308" s="44"/>
      <c r="V308" s="44">
        <v>15</v>
      </c>
    </row>
    <row r="309" spans="1:22" s="14" customFormat="1" ht="9.75" customHeight="1">
      <c r="A309" s="132" t="s">
        <v>199</v>
      </c>
      <c r="B309" s="132" t="s">
        <v>199</v>
      </c>
      <c r="C309" s="132" t="s">
        <v>200</v>
      </c>
      <c r="D309" s="132" t="s">
        <v>201</v>
      </c>
      <c r="E309" s="13" t="s">
        <v>36</v>
      </c>
      <c r="F309" s="74" t="s">
        <v>118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45" t="s">
        <v>37</v>
      </c>
      <c r="O309" s="45" t="s">
        <v>37</v>
      </c>
      <c r="P309" s="46" t="s">
        <v>37</v>
      </c>
      <c r="Q309" s="48" t="s">
        <v>118</v>
      </c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32">
        <v>13</v>
      </c>
      <c r="B310" s="133" t="s">
        <v>202</v>
      </c>
      <c r="C310" s="132" t="s">
        <v>203</v>
      </c>
      <c r="D310" s="132" t="s">
        <v>202</v>
      </c>
      <c r="E310" s="13" t="s">
        <v>370</v>
      </c>
      <c r="F310" s="74"/>
      <c r="G310" s="42"/>
      <c r="H310" s="42"/>
      <c r="I310" s="42"/>
      <c r="J310" s="42"/>
      <c r="K310" s="42"/>
      <c r="L310" s="42"/>
      <c r="M310" s="43"/>
      <c r="N310" s="42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32" t="s">
        <v>202</v>
      </c>
      <c r="B311" s="133" t="s">
        <v>202</v>
      </c>
      <c r="C311" s="132" t="s">
        <v>203</v>
      </c>
      <c r="D311" s="132" t="s">
        <v>202</v>
      </c>
      <c r="E311" s="69" t="s">
        <v>371</v>
      </c>
      <c r="F311" s="74"/>
      <c r="G311" s="42"/>
      <c r="H311" s="42"/>
      <c r="I311" s="42"/>
      <c r="J311" s="42"/>
      <c r="K311" s="42"/>
      <c r="L311" s="42"/>
      <c r="M311" s="43"/>
      <c r="N311" s="42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32" t="s">
        <v>202</v>
      </c>
      <c r="B312" s="133" t="s">
        <v>202</v>
      </c>
      <c r="C312" s="132" t="s">
        <v>203</v>
      </c>
      <c r="D312" s="132" t="s">
        <v>202</v>
      </c>
      <c r="E312" s="23" t="s">
        <v>372</v>
      </c>
      <c r="F312" s="75">
        <f>SUM(G312:V312)</f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32" t="s">
        <v>202</v>
      </c>
      <c r="B313" s="133" t="s">
        <v>202</v>
      </c>
      <c r="C313" s="132" t="s">
        <v>203</v>
      </c>
      <c r="D313" s="132" t="s">
        <v>202</v>
      </c>
      <c r="E313" s="13" t="s">
        <v>36</v>
      </c>
      <c r="F313" s="74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45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32" t="s">
        <v>202</v>
      </c>
      <c r="B314" s="133" t="s">
        <v>202</v>
      </c>
      <c r="C314" s="132" t="s">
        <v>204</v>
      </c>
      <c r="D314" s="132" t="s">
        <v>205</v>
      </c>
      <c r="E314" s="13" t="s">
        <v>370</v>
      </c>
      <c r="F314" s="73">
        <v>633</v>
      </c>
      <c r="G314" s="42"/>
      <c r="H314" s="42"/>
      <c r="I314" s="42"/>
      <c r="J314" s="42"/>
      <c r="K314" s="42"/>
      <c r="L314" s="42"/>
      <c r="M314" s="43"/>
      <c r="N314" s="42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32" t="s">
        <v>202</v>
      </c>
      <c r="B315" s="133" t="s">
        <v>202</v>
      </c>
      <c r="C315" s="132" t="s">
        <v>204</v>
      </c>
      <c r="D315" s="132" t="s">
        <v>205</v>
      </c>
      <c r="E315" s="69" t="s">
        <v>371</v>
      </c>
      <c r="F315" s="73">
        <v>633</v>
      </c>
      <c r="G315" s="42"/>
      <c r="H315" s="42"/>
      <c r="I315" s="42"/>
      <c r="J315" s="42"/>
      <c r="K315" s="42"/>
      <c r="L315" s="42"/>
      <c r="M315" s="43"/>
      <c r="N315" s="42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32" t="s">
        <v>202</v>
      </c>
      <c r="B316" s="133" t="s">
        <v>202</v>
      </c>
      <c r="C316" s="132" t="s">
        <v>204</v>
      </c>
      <c r="D316" s="132" t="s">
        <v>205</v>
      </c>
      <c r="E316" s="23" t="s">
        <v>372</v>
      </c>
      <c r="F316" s="75">
        <f>SUM(G316:V316)</f>
        <v>1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32" t="s">
        <v>202</v>
      </c>
      <c r="B317" s="133" t="s">
        <v>202</v>
      </c>
      <c r="C317" s="132" t="s">
        <v>204</v>
      </c>
      <c r="D317" s="132" t="s">
        <v>205</v>
      </c>
      <c r="E317" s="13" t="s">
        <v>36</v>
      </c>
      <c r="F317" s="74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45" t="s">
        <v>37</v>
      </c>
      <c r="O317" s="45" t="s">
        <v>37</v>
      </c>
      <c r="P317" s="46" t="s">
        <v>37</v>
      </c>
      <c r="Q317" s="48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32" t="s">
        <v>202</v>
      </c>
      <c r="B318" s="133" t="s">
        <v>202</v>
      </c>
      <c r="C318" s="132" t="s">
        <v>206</v>
      </c>
      <c r="D318" s="132" t="s">
        <v>207</v>
      </c>
      <c r="E318" s="13" t="s">
        <v>370</v>
      </c>
      <c r="F318" s="74"/>
      <c r="G318" s="42"/>
      <c r="H318" s="42"/>
      <c r="I318" s="42"/>
      <c r="J318" s="42"/>
      <c r="K318" s="42"/>
      <c r="L318" s="42"/>
      <c r="M318" s="43"/>
      <c r="N318" s="42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32" t="s">
        <v>202</v>
      </c>
      <c r="B319" s="133" t="s">
        <v>202</v>
      </c>
      <c r="C319" s="132" t="s">
        <v>206</v>
      </c>
      <c r="D319" s="132" t="s">
        <v>207</v>
      </c>
      <c r="E319" s="69" t="s">
        <v>371</v>
      </c>
      <c r="F319" s="74"/>
      <c r="G319" s="42"/>
      <c r="H319" s="42"/>
      <c r="I319" s="42"/>
      <c r="J319" s="42"/>
      <c r="K319" s="42"/>
      <c r="L319" s="42"/>
      <c r="M319" s="43"/>
      <c r="N319" s="42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32" t="s">
        <v>202</v>
      </c>
      <c r="B320" s="133" t="s">
        <v>202</v>
      </c>
      <c r="C320" s="132" t="s">
        <v>206</v>
      </c>
      <c r="D320" s="132" t="s">
        <v>207</v>
      </c>
      <c r="E320" s="23" t="s">
        <v>372</v>
      </c>
      <c r="F320" s="75">
        <f>SUM(G320:V320)</f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32" t="s">
        <v>202</v>
      </c>
      <c r="B321" s="133" t="s">
        <v>202</v>
      </c>
      <c r="C321" s="132" t="s">
        <v>206</v>
      </c>
      <c r="D321" s="132" t="s">
        <v>207</v>
      </c>
      <c r="E321" s="13" t="s">
        <v>36</v>
      </c>
      <c r="F321" s="74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45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32">
        <v>14</v>
      </c>
      <c r="B322" s="132" t="s">
        <v>208</v>
      </c>
      <c r="C322" s="132" t="s">
        <v>209</v>
      </c>
      <c r="D322" s="132" t="s">
        <v>208</v>
      </c>
      <c r="E322" s="13" t="s">
        <v>370</v>
      </c>
      <c r="F322" s="73">
        <v>91</v>
      </c>
      <c r="G322" s="42">
        <v>268</v>
      </c>
      <c r="H322" s="42">
        <v>119</v>
      </c>
      <c r="I322" s="42">
        <v>177</v>
      </c>
      <c r="J322" s="42">
        <v>226</v>
      </c>
      <c r="K322" s="42">
        <v>230</v>
      </c>
      <c r="L322" s="42">
        <v>238</v>
      </c>
      <c r="M322" s="43"/>
      <c r="N322" s="42">
        <v>95</v>
      </c>
      <c r="O322" s="42">
        <v>91</v>
      </c>
      <c r="P322" s="43"/>
      <c r="Q322" s="42">
        <v>140</v>
      </c>
      <c r="R322" s="43"/>
      <c r="S322" s="43"/>
      <c r="T322" s="43"/>
      <c r="U322" s="43"/>
      <c r="V322" s="42">
        <v>151</v>
      </c>
    </row>
    <row r="323" spans="1:22" s="14" customFormat="1" ht="9.75" customHeight="1">
      <c r="A323" s="132" t="s">
        <v>208</v>
      </c>
      <c r="B323" s="132" t="s">
        <v>208</v>
      </c>
      <c r="C323" s="132" t="s">
        <v>209</v>
      </c>
      <c r="D323" s="132" t="s">
        <v>208</v>
      </c>
      <c r="E323" s="69" t="s">
        <v>371</v>
      </c>
      <c r="F323" s="73">
        <v>434</v>
      </c>
      <c r="G323" s="42">
        <v>268</v>
      </c>
      <c r="H323" s="42">
        <v>316</v>
      </c>
      <c r="I323" s="42">
        <v>299</v>
      </c>
      <c r="J323" s="42">
        <v>299</v>
      </c>
      <c r="K323" s="42">
        <v>379</v>
      </c>
      <c r="L323" s="42">
        <v>434</v>
      </c>
      <c r="M323" s="43"/>
      <c r="N323" s="42">
        <v>140</v>
      </c>
      <c r="O323" s="42">
        <v>91</v>
      </c>
      <c r="P323" s="43"/>
      <c r="Q323" s="42">
        <v>262</v>
      </c>
      <c r="R323" s="43"/>
      <c r="S323" s="43"/>
      <c r="T323" s="43"/>
      <c r="U323" s="43"/>
      <c r="V323" s="42">
        <v>315</v>
      </c>
    </row>
    <row r="324" spans="1:22" s="14" customFormat="1" ht="9.75" customHeight="1">
      <c r="A324" s="132" t="s">
        <v>208</v>
      </c>
      <c r="B324" s="132" t="s">
        <v>208</v>
      </c>
      <c r="C324" s="132" t="s">
        <v>209</v>
      </c>
      <c r="D324" s="132" t="s">
        <v>208</v>
      </c>
      <c r="E324" s="23" t="s">
        <v>372</v>
      </c>
      <c r="F324" s="75">
        <f>SUM(G324:V324)</f>
        <v>435</v>
      </c>
      <c r="G324" s="44">
        <v>2</v>
      </c>
      <c r="H324" s="44">
        <v>29</v>
      </c>
      <c r="I324" s="44">
        <v>171</v>
      </c>
      <c r="J324" s="44">
        <v>16</v>
      </c>
      <c r="K324" s="44">
        <v>2</v>
      </c>
      <c r="L324" s="44">
        <v>43</v>
      </c>
      <c r="M324" s="44"/>
      <c r="N324" s="44">
        <v>23</v>
      </c>
      <c r="O324" s="44">
        <v>42</v>
      </c>
      <c r="P324" s="44"/>
      <c r="Q324" s="44">
        <v>65</v>
      </c>
      <c r="R324" s="44"/>
      <c r="S324" s="44"/>
      <c r="T324" s="44"/>
      <c r="U324" s="44"/>
      <c r="V324" s="44">
        <v>42</v>
      </c>
    </row>
    <row r="325" spans="1:22" s="27" customFormat="1" ht="31.5" customHeight="1">
      <c r="A325" s="132" t="s">
        <v>208</v>
      </c>
      <c r="B325" s="132" t="s">
        <v>208</v>
      </c>
      <c r="C325" s="132" t="s">
        <v>209</v>
      </c>
      <c r="D325" s="132" t="s">
        <v>208</v>
      </c>
      <c r="E325" s="26" t="s">
        <v>36</v>
      </c>
      <c r="F325" s="97" t="s">
        <v>449</v>
      </c>
      <c r="G325" s="28" t="s">
        <v>49</v>
      </c>
      <c r="H325" s="28" t="s">
        <v>423</v>
      </c>
      <c r="I325" s="28" t="s">
        <v>210</v>
      </c>
      <c r="J325" s="91" t="s">
        <v>423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211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 t="s">
        <v>212</v>
      </c>
    </row>
    <row r="326" spans="1:22" s="14" customFormat="1" ht="12.75" customHeight="1">
      <c r="A326" s="132" t="s">
        <v>208</v>
      </c>
      <c r="B326" s="132" t="s">
        <v>208</v>
      </c>
      <c r="C326" s="132" t="s">
        <v>213</v>
      </c>
      <c r="D326" s="132" t="s">
        <v>214</v>
      </c>
      <c r="E326" s="68" t="s">
        <v>370</v>
      </c>
      <c r="F326" s="74"/>
      <c r="G326" s="42"/>
      <c r="H326" s="42"/>
      <c r="I326" s="42"/>
      <c r="J326" s="42"/>
      <c r="K326" s="42"/>
      <c r="L326" s="42"/>
      <c r="M326" s="43"/>
      <c r="N326" s="42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32" t="s">
        <v>208</v>
      </c>
      <c r="B327" s="132" t="s">
        <v>208</v>
      </c>
      <c r="C327" s="132" t="s">
        <v>213</v>
      </c>
      <c r="D327" s="132" t="s">
        <v>214</v>
      </c>
      <c r="E327" s="69" t="s">
        <v>371</v>
      </c>
      <c r="F327" s="74"/>
      <c r="G327" s="42"/>
      <c r="H327" s="42"/>
      <c r="I327" s="42"/>
      <c r="J327" s="42"/>
      <c r="K327" s="42"/>
      <c r="L327" s="42"/>
      <c r="M327" s="43"/>
      <c r="N327" s="42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32" t="s">
        <v>208</v>
      </c>
      <c r="B328" s="132" t="s">
        <v>208</v>
      </c>
      <c r="C328" s="132" t="s">
        <v>213</v>
      </c>
      <c r="D328" s="132" t="s">
        <v>214</v>
      </c>
      <c r="E328" s="23" t="s">
        <v>372</v>
      </c>
      <c r="F328" s="75">
        <f>SUM(G328:V328)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32" t="s">
        <v>208</v>
      </c>
      <c r="B329" s="132" t="s">
        <v>208</v>
      </c>
      <c r="C329" s="132" t="s">
        <v>213</v>
      </c>
      <c r="D329" s="132" t="s">
        <v>214</v>
      </c>
      <c r="E329" s="13" t="s">
        <v>36</v>
      </c>
      <c r="F329" s="74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45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32" t="s">
        <v>208</v>
      </c>
      <c r="B330" s="132" t="s">
        <v>208</v>
      </c>
      <c r="C330" s="132" t="s">
        <v>215</v>
      </c>
      <c r="D330" s="132" t="s">
        <v>216</v>
      </c>
      <c r="E330" s="13" t="s">
        <v>370</v>
      </c>
      <c r="F330" s="74"/>
      <c r="G330" s="42"/>
      <c r="H330" s="42"/>
      <c r="I330" s="42"/>
      <c r="J330" s="42"/>
      <c r="K330" s="42"/>
      <c r="L330" s="42"/>
      <c r="M330" s="43"/>
      <c r="N330" s="42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32" t="s">
        <v>208</v>
      </c>
      <c r="B331" s="132" t="s">
        <v>208</v>
      </c>
      <c r="C331" s="132" t="s">
        <v>215</v>
      </c>
      <c r="D331" s="132" t="s">
        <v>216</v>
      </c>
      <c r="E331" s="69" t="s">
        <v>371</v>
      </c>
      <c r="F331" s="74"/>
      <c r="G331" s="42"/>
      <c r="H331" s="42"/>
      <c r="I331" s="42"/>
      <c r="J331" s="42"/>
      <c r="K331" s="42"/>
      <c r="L331" s="42"/>
      <c r="M331" s="43"/>
      <c r="N331" s="42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32" t="s">
        <v>208</v>
      </c>
      <c r="B332" s="132" t="s">
        <v>208</v>
      </c>
      <c r="C332" s="132" t="s">
        <v>215</v>
      </c>
      <c r="D332" s="132" t="s">
        <v>216</v>
      </c>
      <c r="E332" s="23" t="s">
        <v>372</v>
      </c>
      <c r="F332" s="75">
        <f>SUM(G332:V332)</f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32" t="s">
        <v>208</v>
      </c>
      <c r="B333" s="132" t="s">
        <v>208</v>
      </c>
      <c r="C333" s="132" t="s">
        <v>215</v>
      </c>
      <c r="D333" s="132" t="s">
        <v>216</v>
      </c>
      <c r="E333" s="26" t="s">
        <v>36</v>
      </c>
      <c r="F333" s="72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48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32" t="s">
        <v>208</v>
      </c>
      <c r="B334" s="132" t="s">
        <v>208</v>
      </c>
      <c r="C334" s="132" t="s">
        <v>217</v>
      </c>
      <c r="D334" s="132" t="s">
        <v>218</v>
      </c>
      <c r="E334" s="13" t="s">
        <v>370</v>
      </c>
      <c r="F334" s="73">
        <v>131</v>
      </c>
      <c r="G334" s="42">
        <v>532</v>
      </c>
      <c r="H334" s="42">
        <v>131</v>
      </c>
      <c r="I334" s="42">
        <v>528</v>
      </c>
      <c r="J334" s="42"/>
      <c r="K334" s="42">
        <v>505</v>
      </c>
      <c r="L334" s="42">
        <v>397</v>
      </c>
      <c r="M334" s="43"/>
      <c r="N334" s="42">
        <v>495</v>
      </c>
      <c r="O334" s="42">
        <v>248</v>
      </c>
      <c r="P334" s="43"/>
      <c r="Q334" s="42">
        <v>234</v>
      </c>
      <c r="R334" s="43"/>
      <c r="S334" s="43"/>
      <c r="T334" s="43"/>
      <c r="U334" s="43"/>
      <c r="V334" s="42">
        <v>268</v>
      </c>
    </row>
    <row r="335" spans="1:22" s="14" customFormat="1" ht="9.75" customHeight="1">
      <c r="A335" s="132" t="s">
        <v>208</v>
      </c>
      <c r="B335" s="132" t="s">
        <v>208</v>
      </c>
      <c r="C335" s="132" t="s">
        <v>217</v>
      </c>
      <c r="D335" s="132" t="s">
        <v>218</v>
      </c>
      <c r="E335" s="69" t="s">
        <v>371</v>
      </c>
      <c r="F335" s="73">
        <v>727</v>
      </c>
      <c r="G335" s="42">
        <v>532</v>
      </c>
      <c r="H335" s="42">
        <v>131</v>
      </c>
      <c r="I335" s="42">
        <v>528</v>
      </c>
      <c r="J335" s="42"/>
      <c r="K335" s="42">
        <v>528</v>
      </c>
      <c r="L335" s="42">
        <v>523</v>
      </c>
      <c r="M335" s="43"/>
      <c r="N335" s="42">
        <v>495</v>
      </c>
      <c r="O335" s="42">
        <v>248</v>
      </c>
      <c r="P335" s="43"/>
      <c r="Q335" s="42">
        <v>727</v>
      </c>
      <c r="R335" s="43"/>
      <c r="S335" s="43"/>
      <c r="T335" s="43"/>
      <c r="U335" s="43"/>
      <c r="V335" s="42">
        <v>519</v>
      </c>
    </row>
    <row r="336" spans="1:22" s="14" customFormat="1" ht="9.75" customHeight="1">
      <c r="A336" s="132" t="s">
        <v>208</v>
      </c>
      <c r="B336" s="132" t="s">
        <v>208</v>
      </c>
      <c r="C336" s="132" t="s">
        <v>217</v>
      </c>
      <c r="D336" s="132" t="s">
        <v>218</v>
      </c>
      <c r="E336" s="23" t="s">
        <v>372</v>
      </c>
      <c r="F336" s="75">
        <f>SUM(G336:V336)</f>
        <v>81</v>
      </c>
      <c r="G336" s="44">
        <v>4</v>
      </c>
      <c r="H336" s="44">
        <v>2</v>
      </c>
      <c r="I336" s="44">
        <v>1</v>
      </c>
      <c r="J336" s="44"/>
      <c r="K336" s="44">
        <v>14</v>
      </c>
      <c r="L336" s="44">
        <v>18</v>
      </c>
      <c r="M336" s="44"/>
      <c r="N336" s="44">
        <v>2</v>
      </c>
      <c r="O336" s="44">
        <v>6</v>
      </c>
      <c r="P336" s="44"/>
      <c r="Q336" s="44">
        <v>8</v>
      </c>
      <c r="R336" s="44"/>
      <c r="S336" s="44"/>
      <c r="T336" s="44"/>
      <c r="U336" s="44"/>
      <c r="V336" s="44">
        <v>26</v>
      </c>
    </row>
    <row r="337" spans="1:22" s="27" customFormat="1" ht="28.5" customHeight="1">
      <c r="A337" s="132" t="s">
        <v>208</v>
      </c>
      <c r="B337" s="132" t="s">
        <v>208</v>
      </c>
      <c r="C337" s="132" t="s">
        <v>217</v>
      </c>
      <c r="D337" s="132" t="s">
        <v>218</v>
      </c>
      <c r="E337" s="26" t="s">
        <v>36</v>
      </c>
      <c r="F337" s="72" t="s">
        <v>431</v>
      </c>
      <c r="G337" s="26" t="s">
        <v>49</v>
      </c>
      <c r="H337" s="26" t="s">
        <v>229</v>
      </c>
      <c r="I337" s="26" t="s">
        <v>49</v>
      </c>
      <c r="J337" s="26" t="s">
        <v>37</v>
      </c>
      <c r="K337" s="26" t="s">
        <v>49</v>
      </c>
      <c r="L337" s="26" t="s">
        <v>422</v>
      </c>
      <c r="M337" s="41" t="s">
        <v>37</v>
      </c>
      <c r="N337" s="26" t="s">
        <v>49</v>
      </c>
      <c r="O337" s="26" t="s">
        <v>219</v>
      </c>
      <c r="P337" s="41" t="s">
        <v>37</v>
      </c>
      <c r="Q337" s="26" t="s">
        <v>447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 t="s">
        <v>457</v>
      </c>
    </row>
    <row r="338" spans="1:22" s="14" customFormat="1" ht="9.75" customHeight="1">
      <c r="A338" s="132" t="s">
        <v>208</v>
      </c>
      <c r="B338" s="132" t="s">
        <v>208</v>
      </c>
      <c r="C338" s="132" t="s">
        <v>220</v>
      </c>
      <c r="D338" s="132" t="s">
        <v>221</v>
      </c>
      <c r="E338" s="13" t="s">
        <v>370</v>
      </c>
      <c r="F338" s="73">
        <v>404</v>
      </c>
      <c r="G338" s="42"/>
      <c r="H338" s="42"/>
      <c r="I338" s="42"/>
      <c r="J338" s="42"/>
      <c r="K338" s="42"/>
      <c r="L338" s="42"/>
      <c r="M338" s="43"/>
      <c r="N338" s="42"/>
      <c r="O338" s="42"/>
      <c r="P338" s="43"/>
      <c r="Q338" s="42"/>
      <c r="R338" s="43"/>
      <c r="S338" s="43"/>
      <c r="T338" s="43"/>
      <c r="U338" s="43"/>
      <c r="V338" s="42">
        <v>404</v>
      </c>
    </row>
    <row r="339" spans="1:22" s="14" customFormat="1" ht="9.75" customHeight="1">
      <c r="A339" s="132" t="s">
        <v>208</v>
      </c>
      <c r="B339" s="132" t="s">
        <v>208</v>
      </c>
      <c r="C339" s="132" t="s">
        <v>220</v>
      </c>
      <c r="D339" s="132" t="s">
        <v>221</v>
      </c>
      <c r="E339" s="69" t="s">
        <v>371</v>
      </c>
      <c r="F339" s="73">
        <v>404</v>
      </c>
      <c r="G339" s="42"/>
      <c r="H339" s="42"/>
      <c r="I339" s="42"/>
      <c r="J339" s="42"/>
      <c r="K339" s="42"/>
      <c r="L339" s="42"/>
      <c r="M339" s="43"/>
      <c r="N339" s="42"/>
      <c r="O339" s="42"/>
      <c r="P339" s="43"/>
      <c r="Q339" s="42"/>
      <c r="R339" s="43"/>
      <c r="S339" s="43"/>
      <c r="T339" s="43"/>
      <c r="U339" s="43"/>
      <c r="V339" s="42">
        <v>404</v>
      </c>
    </row>
    <row r="340" spans="1:22" s="14" customFormat="1" ht="9.75" customHeight="1">
      <c r="A340" s="132" t="s">
        <v>208</v>
      </c>
      <c r="B340" s="132" t="s">
        <v>208</v>
      </c>
      <c r="C340" s="132" t="s">
        <v>220</v>
      </c>
      <c r="D340" s="132" t="s">
        <v>221</v>
      </c>
      <c r="E340" s="23" t="s">
        <v>372</v>
      </c>
      <c r="F340" s="75">
        <f>SUM(G340:V340)</f>
        <v>8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>
        <v>8</v>
      </c>
    </row>
    <row r="341" spans="1:22" s="14" customFormat="1" ht="9.75" customHeight="1">
      <c r="A341" s="132" t="s">
        <v>208</v>
      </c>
      <c r="B341" s="132" t="s">
        <v>208</v>
      </c>
      <c r="C341" s="132" t="s">
        <v>220</v>
      </c>
      <c r="D341" s="132" t="s">
        <v>221</v>
      </c>
      <c r="E341" s="13" t="s">
        <v>36</v>
      </c>
      <c r="F341" s="74" t="s">
        <v>219</v>
      </c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45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219</v>
      </c>
    </row>
    <row r="342" spans="1:22" s="14" customFormat="1" ht="9.75" customHeight="1">
      <c r="A342" s="132">
        <v>15</v>
      </c>
      <c r="B342" s="133" t="s">
        <v>222</v>
      </c>
      <c r="C342" s="132" t="s">
        <v>223</v>
      </c>
      <c r="D342" s="132" t="s">
        <v>222</v>
      </c>
      <c r="E342" s="13" t="s">
        <v>370</v>
      </c>
      <c r="F342" s="73">
        <v>116</v>
      </c>
      <c r="G342" s="42"/>
      <c r="H342" s="42"/>
      <c r="I342" s="42"/>
      <c r="J342" s="42"/>
      <c r="K342" s="42"/>
      <c r="L342" s="42"/>
      <c r="M342" s="43"/>
      <c r="N342" s="42"/>
      <c r="O342" s="42">
        <v>125</v>
      </c>
      <c r="P342" s="43"/>
      <c r="Q342" s="42">
        <v>382</v>
      </c>
      <c r="R342" s="43"/>
      <c r="S342" s="43"/>
      <c r="T342" s="43"/>
      <c r="U342" s="43"/>
      <c r="V342" s="42">
        <v>116</v>
      </c>
    </row>
    <row r="343" spans="1:22" s="14" customFormat="1" ht="9.75" customHeight="1">
      <c r="A343" s="132" t="s">
        <v>222</v>
      </c>
      <c r="B343" s="133" t="s">
        <v>222</v>
      </c>
      <c r="C343" s="132" t="s">
        <v>223</v>
      </c>
      <c r="D343" s="132" t="s">
        <v>222</v>
      </c>
      <c r="E343" s="69" t="s">
        <v>371</v>
      </c>
      <c r="F343" s="73">
        <v>382</v>
      </c>
      <c r="G343" s="42"/>
      <c r="H343" s="42"/>
      <c r="I343" s="42"/>
      <c r="J343" s="42"/>
      <c r="K343" s="42"/>
      <c r="L343" s="42"/>
      <c r="M343" s="43"/>
      <c r="N343" s="42"/>
      <c r="O343" s="42">
        <v>267</v>
      </c>
      <c r="P343" s="43"/>
      <c r="Q343" s="42">
        <v>382</v>
      </c>
      <c r="R343" s="43"/>
      <c r="S343" s="43"/>
      <c r="T343" s="43"/>
      <c r="U343" s="43"/>
      <c r="V343" s="42">
        <v>116</v>
      </c>
    </row>
    <row r="344" spans="1:22" s="14" customFormat="1" ht="9.75" customHeight="1">
      <c r="A344" s="132" t="s">
        <v>222</v>
      </c>
      <c r="B344" s="133" t="s">
        <v>222</v>
      </c>
      <c r="C344" s="132" t="s">
        <v>223</v>
      </c>
      <c r="D344" s="132" t="s">
        <v>222</v>
      </c>
      <c r="E344" s="23" t="s">
        <v>372</v>
      </c>
      <c r="F344" s="75">
        <f>SUM(G344:V344)</f>
        <v>8</v>
      </c>
      <c r="G344" s="44"/>
      <c r="H344" s="44"/>
      <c r="I344" s="44"/>
      <c r="J344" s="44"/>
      <c r="K344" s="44"/>
      <c r="L344" s="44"/>
      <c r="M344" s="44"/>
      <c r="N344" s="44"/>
      <c r="O344" s="44">
        <v>3</v>
      </c>
      <c r="P344" s="44"/>
      <c r="Q344" s="44">
        <v>2</v>
      </c>
      <c r="R344" s="44"/>
      <c r="S344" s="44"/>
      <c r="T344" s="44"/>
      <c r="U344" s="44"/>
      <c r="V344" s="44">
        <v>3</v>
      </c>
    </row>
    <row r="345" spans="1:22" s="27" customFormat="1" ht="12.75" customHeight="1">
      <c r="A345" s="132" t="s">
        <v>222</v>
      </c>
      <c r="B345" s="133" t="s">
        <v>222</v>
      </c>
      <c r="C345" s="132" t="s">
        <v>223</v>
      </c>
      <c r="D345" s="132" t="s">
        <v>222</v>
      </c>
      <c r="E345" s="26" t="s">
        <v>36</v>
      </c>
      <c r="F345" s="95" t="s">
        <v>230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48" t="s">
        <v>37</v>
      </c>
      <c r="O345" s="26" t="s">
        <v>219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49</v>
      </c>
    </row>
    <row r="346" spans="1:22" s="14" customFormat="1" ht="9" customHeight="1">
      <c r="A346" s="132" t="s">
        <v>222</v>
      </c>
      <c r="B346" s="133" t="s">
        <v>222</v>
      </c>
      <c r="C346" s="132" t="s">
        <v>224</v>
      </c>
      <c r="D346" s="132" t="s">
        <v>225</v>
      </c>
      <c r="E346" s="13" t="s">
        <v>370</v>
      </c>
      <c r="F346" s="74"/>
      <c r="G346" s="42"/>
      <c r="H346" s="42"/>
      <c r="I346" s="42"/>
      <c r="J346" s="42"/>
      <c r="K346" s="42"/>
      <c r="L346" s="42"/>
      <c r="M346" s="43"/>
      <c r="N346" s="42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32" t="s">
        <v>222</v>
      </c>
      <c r="B347" s="133" t="s">
        <v>222</v>
      </c>
      <c r="C347" s="132" t="s">
        <v>224</v>
      </c>
      <c r="D347" s="132" t="s">
        <v>225</v>
      </c>
      <c r="E347" s="69" t="s">
        <v>371</v>
      </c>
      <c r="F347" s="74"/>
      <c r="G347" s="42"/>
      <c r="H347" s="42"/>
      <c r="I347" s="42"/>
      <c r="J347" s="42"/>
      <c r="K347" s="42"/>
      <c r="L347" s="42"/>
      <c r="M347" s="43"/>
      <c r="N347" s="42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32" t="s">
        <v>222</v>
      </c>
      <c r="B348" s="133" t="s">
        <v>222</v>
      </c>
      <c r="C348" s="132" t="s">
        <v>224</v>
      </c>
      <c r="D348" s="132" t="s">
        <v>225</v>
      </c>
      <c r="E348" s="23" t="s">
        <v>372</v>
      </c>
      <c r="F348" s="75">
        <f>SUM(G348:V348)</f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32" t="s">
        <v>222</v>
      </c>
      <c r="B349" s="133" t="s">
        <v>222</v>
      </c>
      <c r="C349" s="132" t="s">
        <v>224</v>
      </c>
      <c r="D349" s="132" t="s">
        <v>225</v>
      </c>
      <c r="E349" s="13" t="s">
        <v>36</v>
      </c>
      <c r="F349" s="74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45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32" t="s">
        <v>222</v>
      </c>
      <c r="B350" s="133" t="s">
        <v>222</v>
      </c>
      <c r="C350" s="132" t="s">
        <v>226</v>
      </c>
      <c r="D350" s="132" t="s">
        <v>227</v>
      </c>
      <c r="E350" s="13" t="s">
        <v>370</v>
      </c>
      <c r="F350" s="73">
        <v>110</v>
      </c>
      <c r="G350" s="42">
        <v>450</v>
      </c>
      <c r="H350" s="42">
        <v>434</v>
      </c>
      <c r="I350" s="42">
        <v>110</v>
      </c>
      <c r="J350" s="42">
        <v>448</v>
      </c>
      <c r="K350" s="61">
        <v>139</v>
      </c>
      <c r="L350" s="42">
        <v>465</v>
      </c>
      <c r="M350" s="43"/>
      <c r="N350" s="42"/>
      <c r="O350" s="42">
        <v>211</v>
      </c>
      <c r="P350" s="43"/>
      <c r="Q350" s="42">
        <v>137</v>
      </c>
      <c r="R350" s="43"/>
      <c r="S350" s="43"/>
      <c r="T350" s="43"/>
      <c r="U350" s="43"/>
      <c r="V350" s="42">
        <v>346</v>
      </c>
    </row>
    <row r="351" spans="1:22" s="14" customFormat="1" ht="9.75" customHeight="1">
      <c r="A351" s="132" t="s">
        <v>222</v>
      </c>
      <c r="B351" s="133" t="s">
        <v>222</v>
      </c>
      <c r="C351" s="132" t="s">
        <v>226</v>
      </c>
      <c r="D351" s="132" t="s">
        <v>227</v>
      </c>
      <c r="E351" s="69" t="s">
        <v>371</v>
      </c>
      <c r="F351" s="73">
        <v>541</v>
      </c>
      <c r="G351" s="42">
        <v>450</v>
      </c>
      <c r="H351" s="42">
        <v>489</v>
      </c>
      <c r="I351" s="42">
        <v>523</v>
      </c>
      <c r="J351" s="42">
        <v>448</v>
      </c>
      <c r="K351" s="61">
        <v>517</v>
      </c>
      <c r="L351" s="42">
        <v>526</v>
      </c>
      <c r="M351" s="43"/>
      <c r="N351" s="42"/>
      <c r="O351" s="42">
        <v>211</v>
      </c>
      <c r="P351" s="43"/>
      <c r="Q351" s="42">
        <v>541</v>
      </c>
      <c r="R351" s="43"/>
      <c r="S351" s="43"/>
      <c r="T351" s="43"/>
      <c r="U351" s="43"/>
      <c r="V351" s="42">
        <v>476</v>
      </c>
    </row>
    <row r="352" spans="1:22" s="14" customFormat="1" ht="9.75" customHeight="1">
      <c r="A352" s="132" t="s">
        <v>222</v>
      </c>
      <c r="B352" s="133" t="s">
        <v>222</v>
      </c>
      <c r="C352" s="132" t="s">
        <v>226</v>
      </c>
      <c r="D352" s="132" t="s">
        <v>227</v>
      </c>
      <c r="E352" s="23" t="s">
        <v>372</v>
      </c>
      <c r="F352" s="75">
        <f>SUM(G352:V352)</f>
        <v>166</v>
      </c>
      <c r="G352" s="44">
        <v>2</v>
      </c>
      <c r="H352" s="44">
        <v>5</v>
      </c>
      <c r="I352" s="44">
        <v>52</v>
      </c>
      <c r="J352" s="44">
        <v>1</v>
      </c>
      <c r="K352" s="44">
        <v>4</v>
      </c>
      <c r="L352" s="44">
        <v>25</v>
      </c>
      <c r="M352" s="44"/>
      <c r="N352" s="44"/>
      <c r="O352" s="44">
        <v>4</v>
      </c>
      <c r="P352" s="44"/>
      <c r="Q352" s="44">
        <v>37</v>
      </c>
      <c r="R352" s="44"/>
      <c r="S352" s="44"/>
      <c r="T352" s="44"/>
      <c r="U352" s="44"/>
      <c r="V352" s="44">
        <v>36</v>
      </c>
    </row>
    <row r="353" spans="1:22" s="27" customFormat="1" ht="51" customHeight="1">
      <c r="A353" s="132" t="s">
        <v>222</v>
      </c>
      <c r="B353" s="133" t="s">
        <v>222</v>
      </c>
      <c r="C353" s="132" t="s">
        <v>226</v>
      </c>
      <c r="D353" s="132" t="s">
        <v>227</v>
      </c>
      <c r="E353" s="26" t="s">
        <v>36</v>
      </c>
      <c r="F353" s="96" t="s">
        <v>452</v>
      </c>
      <c r="G353" s="26" t="s">
        <v>441</v>
      </c>
      <c r="H353" s="26" t="s">
        <v>441</v>
      </c>
      <c r="I353" s="26" t="s">
        <v>415</v>
      </c>
      <c r="J353" s="26" t="s">
        <v>49</v>
      </c>
      <c r="K353" s="26" t="s">
        <v>415</v>
      </c>
      <c r="L353" s="26" t="s">
        <v>173</v>
      </c>
      <c r="M353" s="41" t="s">
        <v>37</v>
      </c>
      <c r="N353" s="26"/>
      <c r="O353" s="26" t="s">
        <v>219</v>
      </c>
      <c r="P353" s="41" t="s">
        <v>37</v>
      </c>
      <c r="Q353" s="26" t="s">
        <v>399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 t="s">
        <v>173</v>
      </c>
    </row>
    <row r="354" spans="1:22" s="14" customFormat="1" ht="9.75" customHeight="1">
      <c r="A354" s="132" t="s">
        <v>222</v>
      </c>
      <c r="B354" s="133" t="s">
        <v>222</v>
      </c>
      <c r="C354" s="132" t="s">
        <v>231</v>
      </c>
      <c r="D354" s="132" t="s">
        <v>232</v>
      </c>
      <c r="E354" s="13" t="s">
        <v>370</v>
      </c>
      <c r="F354" s="73"/>
      <c r="G354" s="42"/>
      <c r="H354" s="42"/>
      <c r="I354" s="42"/>
      <c r="J354" s="42"/>
      <c r="K354" s="42"/>
      <c r="L354" s="42"/>
      <c r="M354" s="43"/>
      <c r="N354" s="42"/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32" t="s">
        <v>222</v>
      </c>
      <c r="B355" s="133" t="s">
        <v>222</v>
      </c>
      <c r="C355" s="132" t="s">
        <v>231</v>
      </c>
      <c r="D355" s="132" t="s">
        <v>232</v>
      </c>
      <c r="E355" s="69" t="s">
        <v>371</v>
      </c>
      <c r="F355" s="73"/>
      <c r="G355" s="42"/>
      <c r="H355" s="42"/>
      <c r="I355" s="42"/>
      <c r="J355" s="42"/>
      <c r="K355" s="42"/>
      <c r="L355" s="42"/>
      <c r="M355" s="43"/>
      <c r="N355" s="42"/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32" t="s">
        <v>222</v>
      </c>
      <c r="B356" s="133" t="s">
        <v>222</v>
      </c>
      <c r="C356" s="132" t="s">
        <v>231</v>
      </c>
      <c r="D356" s="132" t="s">
        <v>232</v>
      </c>
      <c r="E356" s="23" t="s">
        <v>372</v>
      </c>
      <c r="F356" s="75">
        <f>SUM(G356:V356)</f>
        <v>0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32" t="s">
        <v>222</v>
      </c>
      <c r="B357" s="133" t="s">
        <v>222</v>
      </c>
      <c r="C357" s="132" t="s">
        <v>231</v>
      </c>
      <c r="D357" s="132" t="s">
        <v>232</v>
      </c>
      <c r="E357" s="26" t="s">
        <v>36</v>
      </c>
      <c r="F357" s="72"/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/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32" t="s">
        <v>222</v>
      </c>
      <c r="B358" s="133" t="s">
        <v>222</v>
      </c>
      <c r="C358" s="132" t="s">
        <v>233</v>
      </c>
      <c r="D358" s="132" t="s">
        <v>234</v>
      </c>
      <c r="E358" s="13" t="s">
        <v>370</v>
      </c>
      <c r="F358" s="73"/>
      <c r="G358" s="42"/>
      <c r="H358" s="42"/>
      <c r="I358" s="42"/>
      <c r="J358" s="42"/>
      <c r="K358" s="42"/>
      <c r="L358" s="42"/>
      <c r="M358" s="43"/>
      <c r="N358" s="42"/>
      <c r="O358" s="42"/>
      <c r="P358" s="43"/>
      <c r="Q358" s="42"/>
      <c r="R358" s="43"/>
      <c r="S358" s="43"/>
      <c r="T358" s="43"/>
      <c r="U358" s="43"/>
      <c r="V358" s="42"/>
    </row>
    <row r="359" spans="1:22" s="14" customFormat="1" ht="12" customHeight="1">
      <c r="A359" s="132" t="s">
        <v>222</v>
      </c>
      <c r="B359" s="133" t="s">
        <v>222</v>
      </c>
      <c r="C359" s="132" t="s">
        <v>233</v>
      </c>
      <c r="D359" s="132" t="s">
        <v>234</v>
      </c>
      <c r="E359" s="69" t="s">
        <v>371</v>
      </c>
      <c r="F359" s="73"/>
      <c r="G359" s="42"/>
      <c r="H359" s="42"/>
      <c r="I359" s="42"/>
      <c r="J359" s="42"/>
      <c r="K359" s="42"/>
      <c r="L359" s="42"/>
      <c r="M359" s="43"/>
      <c r="N359" s="42"/>
      <c r="O359" s="42"/>
      <c r="P359" s="43"/>
      <c r="Q359" s="42"/>
      <c r="R359" s="43"/>
      <c r="S359" s="43"/>
      <c r="T359" s="43"/>
      <c r="U359" s="43"/>
      <c r="V359" s="42"/>
    </row>
    <row r="360" spans="1:22" s="14" customFormat="1" ht="9.75" customHeight="1">
      <c r="A360" s="132" t="s">
        <v>222</v>
      </c>
      <c r="B360" s="133" t="s">
        <v>222</v>
      </c>
      <c r="C360" s="132" t="s">
        <v>233</v>
      </c>
      <c r="D360" s="132" t="s">
        <v>234</v>
      </c>
      <c r="E360" s="23" t="s">
        <v>372</v>
      </c>
      <c r="F360" s="75">
        <f>SUM(G360:V360)</f>
        <v>0</v>
      </c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</row>
    <row r="361" spans="1:22" s="27" customFormat="1" ht="8.25" customHeight="1">
      <c r="A361" s="132" t="s">
        <v>222</v>
      </c>
      <c r="B361" s="133" t="s">
        <v>222</v>
      </c>
      <c r="C361" s="132" t="s">
        <v>233</v>
      </c>
      <c r="D361" s="132" t="s">
        <v>234</v>
      </c>
      <c r="E361" s="26" t="s">
        <v>36</v>
      </c>
      <c r="F361" s="74"/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/>
      <c r="M361" s="41" t="s">
        <v>37</v>
      </c>
      <c r="N361" s="26" t="s">
        <v>37</v>
      </c>
      <c r="O361" s="26"/>
      <c r="P361" s="41" t="s">
        <v>37</v>
      </c>
      <c r="Q361" s="26"/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32" t="s">
        <v>222</v>
      </c>
      <c r="B362" s="133" t="s">
        <v>222</v>
      </c>
      <c r="C362" s="132" t="s">
        <v>235</v>
      </c>
      <c r="D362" s="132" t="s">
        <v>236</v>
      </c>
      <c r="E362" s="13" t="s">
        <v>370</v>
      </c>
      <c r="F362" s="74"/>
      <c r="G362" s="42"/>
      <c r="H362" s="42"/>
      <c r="I362" s="42"/>
      <c r="J362" s="42"/>
      <c r="K362" s="42"/>
      <c r="L362" s="50"/>
      <c r="M362" s="51"/>
      <c r="N362" s="50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32" t="s">
        <v>222</v>
      </c>
      <c r="B363" s="133" t="s">
        <v>222</v>
      </c>
      <c r="C363" s="132" t="s">
        <v>235</v>
      </c>
      <c r="D363" s="132" t="s">
        <v>236</v>
      </c>
      <c r="E363" s="69" t="s">
        <v>371</v>
      </c>
      <c r="F363" s="74"/>
      <c r="G363" s="42"/>
      <c r="H363" s="42"/>
      <c r="I363" s="42"/>
      <c r="J363" s="42"/>
      <c r="K363" s="42"/>
      <c r="L363" s="42"/>
      <c r="M363" s="43"/>
      <c r="N363" s="42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32" t="s">
        <v>222</v>
      </c>
      <c r="B364" s="133" t="s">
        <v>222</v>
      </c>
      <c r="C364" s="132" t="s">
        <v>235</v>
      </c>
      <c r="D364" s="132" t="s">
        <v>236</v>
      </c>
      <c r="E364" s="23" t="s">
        <v>372</v>
      </c>
      <c r="F364" s="75">
        <f>SUM(G364:V364)</f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32" t="s">
        <v>222</v>
      </c>
      <c r="B365" s="133" t="s">
        <v>222</v>
      </c>
      <c r="C365" s="132" t="s">
        <v>235</v>
      </c>
      <c r="D365" s="132" t="s">
        <v>236</v>
      </c>
      <c r="E365" s="13" t="s">
        <v>36</v>
      </c>
      <c r="F365" s="74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45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32">
        <v>16</v>
      </c>
      <c r="B366" s="132" t="s">
        <v>237</v>
      </c>
      <c r="C366" s="132" t="s">
        <v>238</v>
      </c>
      <c r="D366" s="132" t="s">
        <v>237</v>
      </c>
      <c r="E366" s="13" t="s">
        <v>370</v>
      </c>
      <c r="F366" s="73">
        <v>10</v>
      </c>
      <c r="G366" s="42">
        <v>13</v>
      </c>
      <c r="H366" s="42">
        <v>29</v>
      </c>
      <c r="I366" s="42">
        <v>13</v>
      </c>
      <c r="J366" s="42">
        <v>13</v>
      </c>
      <c r="K366" s="42">
        <v>13</v>
      </c>
      <c r="L366" s="42">
        <v>13</v>
      </c>
      <c r="M366" s="43"/>
      <c r="N366" s="42">
        <v>14</v>
      </c>
      <c r="O366" s="42">
        <v>10</v>
      </c>
      <c r="P366" s="43"/>
      <c r="Q366" s="42">
        <v>13</v>
      </c>
      <c r="R366" s="43"/>
      <c r="S366" s="43"/>
      <c r="T366" s="43"/>
      <c r="U366" s="43"/>
      <c r="V366" s="42">
        <v>12</v>
      </c>
    </row>
    <row r="367" spans="1:22" s="14" customFormat="1" ht="9.75" customHeight="1">
      <c r="A367" s="132" t="s">
        <v>237</v>
      </c>
      <c r="B367" s="132" t="s">
        <v>237</v>
      </c>
      <c r="C367" s="132" t="s">
        <v>238</v>
      </c>
      <c r="D367" s="132" t="s">
        <v>237</v>
      </c>
      <c r="E367" s="69" t="s">
        <v>371</v>
      </c>
      <c r="F367" s="73">
        <v>159</v>
      </c>
      <c r="G367" s="42">
        <v>72</v>
      </c>
      <c r="H367" s="42">
        <v>150</v>
      </c>
      <c r="I367" s="42">
        <v>150</v>
      </c>
      <c r="J367" s="42">
        <v>140</v>
      </c>
      <c r="K367" s="42">
        <v>69</v>
      </c>
      <c r="L367" s="42">
        <v>84</v>
      </c>
      <c r="M367" s="43"/>
      <c r="N367" s="42">
        <v>14</v>
      </c>
      <c r="O367" s="42">
        <v>10</v>
      </c>
      <c r="P367" s="43"/>
      <c r="Q367" s="42">
        <v>159</v>
      </c>
      <c r="R367" s="43"/>
      <c r="S367" s="43"/>
      <c r="T367" s="43"/>
      <c r="U367" s="43"/>
      <c r="V367" s="42">
        <v>86</v>
      </c>
    </row>
    <row r="368" spans="1:22" s="14" customFormat="1" ht="9.75" customHeight="1">
      <c r="A368" s="132" t="s">
        <v>237</v>
      </c>
      <c r="B368" s="132" t="s">
        <v>237</v>
      </c>
      <c r="C368" s="132" t="s">
        <v>238</v>
      </c>
      <c r="D368" s="132" t="s">
        <v>237</v>
      </c>
      <c r="E368" s="23" t="s">
        <v>372</v>
      </c>
      <c r="F368" s="75">
        <f>SUM(G368:V368)</f>
        <v>1418</v>
      </c>
      <c r="G368" s="44">
        <v>10</v>
      </c>
      <c r="H368" s="44">
        <v>49</v>
      </c>
      <c r="I368" s="44">
        <v>297</v>
      </c>
      <c r="J368" s="44">
        <v>17</v>
      </c>
      <c r="K368" s="44">
        <v>23</v>
      </c>
      <c r="L368" s="44">
        <v>170</v>
      </c>
      <c r="M368" s="44"/>
      <c r="N368" s="44">
        <v>70</v>
      </c>
      <c r="O368" s="44">
        <v>340</v>
      </c>
      <c r="P368" s="44"/>
      <c r="Q368" s="44">
        <v>177</v>
      </c>
      <c r="R368" s="44"/>
      <c r="S368" s="44"/>
      <c r="T368" s="44"/>
      <c r="U368" s="44"/>
      <c r="V368" s="44">
        <v>265</v>
      </c>
    </row>
    <row r="369" spans="1:22" s="27" customFormat="1" ht="38.25" customHeight="1">
      <c r="A369" s="132" t="s">
        <v>237</v>
      </c>
      <c r="B369" s="132" t="s">
        <v>237</v>
      </c>
      <c r="C369" s="132" t="s">
        <v>238</v>
      </c>
      <c r="D369" s="132" t="s">
        <v>237</v>
      </c>
      <c r="E369" s="26" t="s">
        <v>36</v>
      </c>
      <c r="F369" s="95" t="s">
        <v>410</v>
      </c>
      <c r="G369" s="26" t="s">
        <v>239</v>
      </c>
      <c r="H369" s="26" t="s">
        <v>239</v>
      </c>
      <c r="I369" s="26" t="s">
        <v>239</v>
      </c>
      <c r="J369" s="26" t="s">
        <v>239</v>
      </c>
      <c r="K369" s="26" t="s">
        <v>239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456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173</v>
      </c>
    </row>
    <row r="370" spans="1:22" s="14" customFormat="1" ht="9.75" customHeight="1">
      <c r="A370" s="132">
        <v>17</v>
      </c>
      <c r="B370" s="133" t="s">
        <v>240</v>
      </c>
      <c r="C370" s="132" t="s">
        <v>241</v>
      </c>
      <c r="D370" s="132" t="s">
        <v>242</v>
      </c>
      <c r="E370" s="13" t="s">
        <v>370</v>
      </c>
      <c r="F370" s="73">
        <v>3190</v>
      </c>
      <c r="G370" s="42"/>
      <c r="H370" s="60">
        <v>3370</v>
      </c>
      <c r="I370" s="42">
        <v>3370</v>
      </c>
      <c r="J370" s="42">
        <v>3290</v>
      </c>
      <c r="K370" s="42"/>
      <c r="L370" s="42">
        <v>3720</v>
      </c>
      <c r="M370" s="43"/>
      <c r="N370" s="42"/>
      <c r="O370" s="42">
        <v>3190</v>
      </c>
      <c r="P370" s="43"/>
      <c r="Q370" s="42">
        <v>3782</v>
      </c>
      <c r="R370" s="43"/>
      <c r="S370" s="43"/>
      <c r="T370" s="43"/>
      <c r="U370" s="43"/>
      <c r="V370" s="42">
        <v>3941</v>
      </c>
    </row>
    <row r="371" spans="1:22" s="14" customFormat="1" ht="9.75" customHeight="1">
      <c r="A371" s="132" t="s">
        <v>240</v>
      </c>
      <c r="B371" s="133" t="s">
        <v>240</v>
      </c>
      <c r="C371" s="132" t="s">
        <v>241</v>
      </c>
      <c r="D371" s="132" t="s">
        <v>242</v>
      </c>
      <c r="E371" s="69" t="s">
        <v>371</v>
      </c>
      <c r="F371" s="73">
        <v>4290</v>
      </c>
      <c r="G371" s="42"/>
      <c r="H371" s="60">
        <v>3440</v>
      </c>
      <c r="I371" s="42">
        <v>3370</v>
      </c>
      <c r="J371" s="42">
        <v>3290</v>
      </c>
      <c r="K371" s="42"/>
      <c r="L371" s="42">
        <v>4290</v>
      </c>
      <c r="M371" s="43"/>
      <c r="N371" s="42"/>
      <c r="O371" s="42">
        <v>3190</v>
      </c>
      <c r="P371" s="43"/>
      <c r="Q371" s="42">
        <v>4126</v>
      </c>
      <c r="R371" s="43"/>
      <c r="S371" s="43"/>
      <c r="T371" s="43"/>
      <c r="U371" s="43"/>
      <c r="V371" s="42">
        <v>3941</v>
      </c>
    </row>
    <row r="372" spans="1:22" s="14" customFormat="1" ht="9.75" customHeight="1">
      <c r="A372" s="132" t="s">
        <v>240</v>
      </c>
      <c r="B372" s="133" t="s">
        <v>240</v>
      </c>
      <c r="C372" s="132" t="s">
        <v>241</v>
      </c>
      <c r="D372" s="132" t="s">
        <v>242</v>
      </c>
      <c r="E372" s="23" t="s">
        <v>372</v>
      </c>
      <c r="F372" s="75">
        <f>SUM(G372:V372)</f>
        <v>33</v>
      </c>
      <c r="G372" s="44"/>
      <c r="H372" s="44">
        <v>3</v>
      </c>
      <c r="I372" s="44">
        <v>7</v>
      </c>
      <c r="J372" s="44">
        <v>1</v>
      </c>
      <c r="K372" s="44"/>
      <c r="L372" s="44">
        <v>4</v>
      </c>
      <c r="M372" s="44"/>
      <c r="N372" s="44"/>
      <c r="O372" s="44">
        <v>1</v>
      </c>
      <c r="P372" s="44"/>
      <c r="Q372" s="44">
        <v>6</v>
      </c>
      <c r="R372" s="44"/>
      <c r="S372" s="44"/>
      <c r="T372" s="44"/>
      <c r="U372" s="44"/>
      <c r="V372" s="44">
        <v>11</v>
      </c>
    </row>
    <row r="373" spans="1:22" s="27" customFormat="1" ht="8.25" customHeight="1">
      <c r="A373" s="132" t="s">
        <v>240</v>
      </c>
      <c r="B373" s="133" t="s">
        <v>240</v>
      </c>
      <c r="C373" s="132" t="s">
        <v>241</v>
      </c>
      <c r="D373" s="132" t="s">
        <v>242</v>
      </c>
      <c r="E373" s="26" t="s">
        <v>36</v>
      </c>
      <c r="F373" s="74" t="s">
        <v>49</v>
      </c>
      <c r="G373" s="48" t="s">
        <v>37</v>
      </c>
      <c r="H373" s="26" t="s">
        <v>49</v>
      </c>
      <c r="I373" s="26" t="s">
        <v>49</v>
      </c>
      <c r="J373" s="26" t="s">
        <v>49</v>
      </c>
      <c r="K373" s="26"/>
      <c r="L373" s="26" t="s">
        <v>49</v>
      </c>
      <c r="M373" s="41" t="s">
        <v>37</v>
      </c>
      <c r="N373" s="26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 t="s">
        <v>49</v>
      </c>
    </row>
    <row r="374" spans="1:22" s="14" customFormat="1" ht="9.75" customHeight="1">
      <c r="A374" s="132">
        <v>18</v>
      </c>
      <c r="B374" s="132" t="s">
        <v>243</v>
      </c>
      <c r="C374" s="132" t="s">
        <v>244</v>
      </c>
      <c r="D374" s="132" t="s">
        <v>245</v>
      </c>
      <c r="E374" s="13" t="s">
        <v>370</v>
      </c>
      <c r="F374" s="73">
        <v>921</v>
      </c>
      <c r="G374" s="42"/>
      <c r="H374" s="42"/>
      <c r="I374" s="42"/>
      <c r="J374" s="42"/>
      <c r="K374" s="42"/>
      <c r="L374" s="42"/>
      <c r="M374" s="43"/>
      <c r="N374" s="42"/>
      <c r="O374" s="42">
        <v>980</v>
      </c>
      <c r="P374" s="43"/>
      <c r="Q374" s="42">
        <v>921</v>
      </c>
      <c r="R374" s="43"/>
      <c r="S374" s="43"/>
      <c r="T374" s="43"/>
      <c r="U374" s="43"/>
      <c r="V374" s="42"/>
    </row>
    <row r="375" spans="1:22" s="14" customFormat="1" ht="9.75" customHeight="1">
      <c r="A375" s="132" t="s">
        <v>243</v>
      </c>
      <c r="B375" s="132" t="s">
        <v>243</v>
      </c>
      <c r="C375" s="132" t="s">
        <v>244</v>
      </c>
      <c r="D375" s="132" t="s">
        <v>245</v>
      </c>
      <c r="E375" s="69" t="s">
        <v>371</v>
      </c>
      <c r="F375" s="73">
        <v>2762</v>
      </c>
      <c r="G375" s="42"/>
      <c r="H375" s="42"/>
      <c r="I375" s="42"/>
      <c r="J375" s="42"/>
      <c r="K375" s="42"/>
      <c r="L375" s="42"/>
      <c r="M375" s="43"/>
      <c r="N375" s="42"/>
      <c r="O375" s="42">
        <v>980</v>
      </c>
      <c r="P375" s="43"/>
      <c r="Q375" s="42">
        <v>2762</v>
      </c>
      <c r="R375" s="43"/>
      <c r="S375" s="43"/>
      <c r="T375" s="43"/>
      <c r="U375" s="43"/>
      <c r="V375" s="42"/>
    </row>
    <row r="376" spans="1:22" s="14" customFormat="1" ht="9.75" customHeight="1">
      <c r="A376" s="132" t="s">
        <v>243</v>
      </c>
      <c r="B376" s="132" t="s">
        <v>243</v>
      </c>
      <c r="C376" s="132" t="s">
        <v>244</v>
      </c>
      <c r="D376" s="132" t="s">
        <v>245</v>
      </c>
      <c r="E376" s="23" t="s">
        <v>372</v>
      </c>
      <c r="F376" s="75">
        <f>SUM(G376:V376)</f>
        <v>8</v>
      </c>
      <c r="G376" s="44"/>
      <c r="H376" s="44"/>
      <c r="I376" s="44"/>
      <c r="J376" s="44"/>
      <c r="K376" s="44"/>
      <c r="L376" s="44"/>
      <c r="M376" s="44"/>
      <c r="N376" s="44"/>
      <c r="O376" s="44">
        <v>4</v>
      </c>
      <c r="P376" s="44"/>
      <c r="Q376" s="44">
        <v>4</v>
      </c>
      <c r="R376" s="44"/>
      <c r="S376" s="44"/>
      <c r="T376" s="44"/>
      <c r="U376" s="44"/>
      <c r="V376" s="44"/>
    </row>
    <row r="377" spans="1:22" s="27" customFormat="1" ht="9.75" customHeight="1">
      <c r="A377" s="132" t="s">
        <v>243</v>
      </c>
      <c r="B377" s="132" t="s">
        <v>243</v>
      </c>
      <c r="C377" s="132" t="s">
        <v>244</v>
      </c>
      <c r="D377" s="132" t="s">
        <v>245</v>
      </c>
      <c r="E377" s="26" t="s">
        <v>36</v>
      </c>
      <c r="F377" s="74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/>
      <c r="M377" s="41" t="s">
        <v>37</v>
      </c>
      <c r="N377" s="26" t="s">
        <v>37</v>
      </c>
      <c r="O377" s="26" t="s">
        <v>49</v>
      </c>
      <c r="P377" s="41" t="s">
        <v>37</v>
      </c>
      <c r="Q377" s="26" t="s">
        <v>49</v>
      </c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32">
        <v>19</v>
      </c>
      <c r="B378" s="133" t="s">
        <v>246</v>
      </c>
      <c r="C378" s="132" t="s">
        <v>247</v>
      </c>
      <c r="D378" s="132" t="s">
        <v>248</v>
      </c>
      <c r="E378" s="13" t="s">
        <v>370</v>
      </c>
      <c r="F378" s="73">
        <v>495</v>
      </c>
      <c r="G378" s="42"/>
      <c r="H378" s="42"/>
      <c r="I378" s="42"/>
      <c r="J378" s="42"/>
      <c r="K378" s="42"/>
      <c r="L378" s="42"/>
      <c r="M378" s="43"/>
      <c r="N378" s="42"/>
      <c r="O378" s="42"/>
      <c r="P378" s="43"/>
      <c r="Q378" s="42">
        <v>495</v>
      </c>
      <c r="R378" s="43"/>
      <c r="S378" s="43"/>
      <c r="T378" s="43"/>
      <c r="U378" s="43"/>
      <c r="V378" s="42"/>
    </row>
    <row r="379" spans="1:22" s="14" customFormat="1" ht="9.75" customHeight="1">
      <c r="A379" s="132" t="s">
        <v>246</v>
      </c>
      <c r="B379" s="133" t="s">
        <v>246</v>
      </c>
      <c r="C379" s="132" t="s">
        <v>247</v>
      </c>
      <c r="D379" s="132" t="s">
        <v>248</v>
      </c>
      <c r="E379" s="69" t="s">
        <v>371</v>
      </c>
      <c r="F379" s="73">
        <v>495</v>
      </c>
      <c r="G379" s="42"/>
      <c r="H379" s="42"/>
      <c r="I379" s="42"/>
      <c r="J379" s="42"/>
      <c r="K379" s="42"/>
      <c r="L379" s="42"/>
      <c r="M379" s="43"/>
      <c r="N379" s="42"/>
      <c r="O379" s="42"/>
      <c r="P379" s="43"/>
      <c r="Q379" s="42">
        <v>495</v>
      </c>
      <c r="R379" s="43"/>
      <c r="S379" s="43"/>
      <c r="T379" s="43"/>
      <c r="U379" s="43"/>
      <c r="V379" s="42"/>
    </row>
    <row r="380" spans="1:22" s="14" customFormat="1" ht="9.75" customHeight="1">
      <c r="A380" s="132" t="s">
        <v>246</v>
      </c>
      <c r="B380" s="133" t="s">
        <v>246</v>
      </c>
      <c r="C380" s="132" t="s">
        <v>247</v>
      </c>
      <c r="D380" s="132" t="s">
        <v>248</v>
      </c>
      <c r="E380" s="23" t="s">
        <v>372</v>
      </c>
      <c r="F380" s="75">
        <f>SUM(G380:V380)</f>
        <v>2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2</v>
      </c>
      <c r="R380" s="44"/>
      <c r="S380" s="44"/>
      <c r="T380" s="44"/>
      <c r="U380" s="44"/>
      <c r="V380" s="44"/>
    </row>
    <row r="381" spans="1:22" s="14" customFormat="1" ht="9.75" customHeight="1">
      <c r="A381" s="132" t="s">
        <v>246</v>
      </c>
      <c r="B381" s="133" t="s">
        <v>246</v>
      </c>
      <c r="C381" s="132" t="s">
        <v>247</v>
      </c>
      <c r="D381" s="132" t="s">
        <v>248</v>
      </c>
      <c r="E381" s="13" t="s">
        <v>36</v>
      </c>
      <c r="F381" s="74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45" t="s">
        <v>37</v>
      </c>
      <c r="O381" s="45" t="s">
        <v>37</v>
      </c>
      <c r="P381" s="46" t="s">
        <v>37</v>
      </c>
      <c r="Q381" s="45" t="s">
        <v>49</v>
      </c>
      <c r="R381" s="112"/>
      <c r="S381" s="112"/>
      <c r="T381" s="112"/>
      <c r="U381" s="112"/>
      <c r="V381" s="45"/>
    </row>
    <row r="382" spans="1:22" s="14" customFormat="1" ht="9.75" customHeight="1">
      <c r="A382" s="132" t="s">
        <v>246</v>
      </c>
      <c r="B382" s="133" t="s">
        <v>246</v>
      </c>
      <c r="C382" s="132" t="s">
        <v>249</v>
      </c>
      <c r="D382" s="132" t="s">
        <v>250</v>
      </c>
      <c r="E382" s="13" t="s">
        <v>370</v>
      </c>
      <c r="F382" s="74"/>
      <c r="G382" s="42"/>
      <c r="H382" s="42"/>
      <c r="I382" s="42"/>
      <c r="J382" s="42"/>
      <c r="K382" s="42"/>
      <c r="L382" s="42"/>
      <c r="M382" s="43"/>
      <c r="N382" s="42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32" t="s">
        <v>246</v>
      </c>
      <c r="B383" s="133" t="s">
        <v>246</v>
      </c>
      <c r="C383" s="132" t="s">
        <v>249</v>
      </c>
      <c r="D383" s="132" t="s">
        <v>250</v>
      </c>
      <c r="E383" s="69" t="s">
        <v>371</v>
      </c>
      <c r="F383" s="74"/>
      <c r="G383" s="42"/>
      <c r="H383" s="42"/>
      <c r="I383" s="42"/>
      <c r="J383" s="42"/>
      <c r="K383" s="42"/>
      <c r="L383" s="42"/>
      <c r="M383" s="43"/>
      <c r="N383" s="42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32" t="s">
        <v>246</v>
      </c>
      <c r="B384" s="133" t="s">
        <v>246</v>
      </c>
      <c r="C384" s="132" t="s">
        <v>249</v>
      </c>
      <c r="D384" s="132" t="s">
        <v>250</v>
      </c>
      <c r="E384" s="23" t="s">
        <v>372</v>
      </c>
      <c r="F384" s="75">
        <f>SUM(G384:V384)</f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32" t="s">
        <v>246</v>
      </c>
      <c r="B385" s="133" t="s">
        <v>246</v>
      </c>
      <c r="C385" s="132" t="s">
        <v>249</v>
      </c>
      <c r="D385" s="132" t="s">
        <v>250</v>
      </c>
      <c r="E385" s="13" t="s">
        <v>36</v>
      </c>
      <c r="F385" s="74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45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32" t="s">
        <v>246</v>
      </c>
      <c r="B386" s="133" t="s">
        <v>246</v>
      </c>
      <c r="C386" s="132" t="s">
        <v>251</v>
      </c>
      <c r="D386" s="132" t="s">
        <v>252</v>
      </c>
      <c r="E386" s="13" t="s">
        <v>370</v>
      </c>
      <c r="F386" s="73">
        <v>268</v>
      </c>
      <c r="G386" s="42">
        <v>323</v>
      </c>
      <c r="H386" s="42">
        <v>270</v>
      </c>
      <c r="I386" s="42">
        <v>268</v>
      </c>
      <c r="J386" s="42">
        <v>350</v>
      </c>
      <c r="K386" s="42">
        <v>330</v>
      </c>
      <c r="L386" s="42">
        <v>329</v>
      </c>
      <c r="M386" s="43"/>
      <c r="N386" s="42"/>
      <c r="O386" s="42">
        <v>307</v>
      </c>
      <c r="P386" s="43"/>
      <c r="Q386" s="42">
        <v>280</v>
      </c>
      <c r="R386" s="43"/>
      <c r="S386" s="43"/>
      <c r="T386" s="43"/>
      <c r="U386" s="43"/>
      <c r="V386" s="42">
        <v>596</v>
      </c>
    </row>
    <row r="387" spans="1:22" s="14" customFormat="1" ht="9.75" customHeight="1">
      <c r="A387" s="132" t="s">
        <v>246</v>
      </c>
      <c r="B387" s="133" t="s">
        <v>246</v>
      </c>
      <c r="C387" s="132" t="s">
        <v>251</v>
      </c>
      <c r="D387" s="132" t="s">
        <v>252</v>
      </c>
      <c r="E387" s="69" t="s">
        <v>371</v>
      </c>
      <c r="F387" s="73">
        <v>597</v>
      </c>
      <c r="G387" s="42">
        <v>360</v>
      </c>
      <c r="H387" s="42">
        <v>589</v>
      </c>
      <c r="I387" s="42">
        <v>340</v>
      </c>
      <c r="J387" s="42">
        <v>350</v>
      </c>
      <c r="K387" s="42">
        <v>572</v>
      </c>
      <c r="L387" s="42">
        <v>597</v>
      </c>
      <c r="M387" s="43"/>
      <c r="N387" s="42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596</v>
      </c>
    </row>
    <row r="388" spans="1:22" s="14" customFormat="1" ht="9.75" customHeight="1">
      <c r="A388" s="132" t="s">
        <v>246</v>
      </c>
      <c r="B388" s="133" t="s">
        <v>246</v>
      </c>
      <c r="C388" s="132" t="s">
        <v>251</v>
      </c>
      <c r="D388" s="132" t="s">
        <v>252</v>
      </c>
      <c r="E388" s="23" t="s">
        <v>372</v>
      </c>
      <c r="F388" s="75">
        <f>SUM(G388:V388)</f>
        <v>78</v>
      </c>
      <c r="G388" s="44">
        <v>5</v>
      </c>
      <c r="H388" s="44">
        <v>7</v>
      </c>
      <c r="I388" s="44">
        <v>20</v>
      </c>
      <c r="J388" s="44">
        <v>4</v>
      </c>
      <c r="K388" s="44">
        <v>5</v>
      </c>
      <c r="L388" s="44">
        <v>12</v>
      </c>
      <c r="M388" s="44"/>
      <c r="N388" s="44"/>
      <c r="O388" s="44">
        <v>11</v>
      </c>
      <c r="P388" s="44"/>
      <c r="Q388" s="44">
        <v>4</v>
      </c>
      <c r="R388" s="44"/>
      <c r="S388" s="44"/>
      <c r="T388" s="44"/>
      <c r="U388" s="44"/>
      <c r="V388" s="44">
        <v>10</v>
      </c>
    </row>
    <row r="389" spans="1:22" s="27" customFormat="1" ht="31.5" customHeight="1">
      <c r="A389" s="132" t="s">
        <v>246</v>
      </c>
      <c r="B389" s="133" t="s">
        <v>246</v>
      </c>
      <c r="C389" s="132" t="s">
        <v>251</v>
      </c>
      <c r="D389" s="132" t="s">
        <v>252</v>
      </c>
      <c r="E389" s="26" t="s">
        <v>36</v>
      </c>
      <c r="F389" s="95" t="s">
        <v>432</v>
      </c>
      <c r="G389" s="26" t="s">
        <v>228</v>
      </c>
      <c r="H389" s="26" t="s">
        <v>228</v>
      </c>
      <c r="I389" s="26" t="s">
        <v>228</v>
      </c>
      <c r="J389" s="26" t="s">
        <v>228</v>
      </c>
      <c r="K389" s="26" t="s">
        <v>228</v>
      </c>
      <c r="L389" s="26" t="s">
        <v>49</v>
      </c>
      <c r="M389" s="41" t="s">
        <v>37</v>
      </c>
      <c r="N389" s="26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32" t="s">
        <v>246</v>
      </c>
      <c r="B390" s="133" t="s">
        <v>246</v>
      </c>
      <c r="C390" s="132" t="s">
        <v>253</v>
      </c>
      <c r="D390" s="132" t="s">
        <v>254</v>
      </c>
      <c r="E390" s="13" t="s">
        <v>370</v>
      </c>
      <c r="F390" s="73">
        <v>33</v>
      </c>
      <c r="G390" s="42">
        <v>67</v>
      </c>
      <c r="H390" s="42">
        <v>151</v>
      </c>
      <c r="I390" s="42">
        <v>67</v>
      </c>
      <c r="J390" s="42"/>
      <c r="K390" s="42">
        <v>66</v>
      </c>
      <c r="L390" s="42"/>
      <c r="M390" s="43"/>
      <c r="N390" s="42">
        <v>69</v>
      </c>
      <c r="O390" s="42">
        <v>33</v>
      </c>
      <c r="P390" s="43"/>
      <c r="Q390" s="42"/>
      <c r="R390" s="43"/>
      <c r="S390" s="43"/>
      <c r="T390" s="43"/>
      <c r="U390" s="43"/>
      <c r="V390" s="42">
        <v>161</v>
      </c>
    </row>
    <row r="391" spans="1:22" s="14" customFormat="1" ht="9.75" customHeight="1">
      <c r="A391" s="132" t="s">
        <v>246</v>
      </c>
      <c r="B391" s="133" t="s">
        <v>246</v>
      </c>
      <c r="C391" s="132" t="s">
        <v>253</v>
      </c>
      <c r="D391" s="132" t="s">
        <v>254</v>
      </c>
      <c r="E391" s="69" t="s">
        <v>371</v>
      </c>
      <c r="F391" s="73">
        <v>161</v>
      </c>
      <c r="G391" s="42">
        <v>67</v>
      </c>
      <c r="H391" s="42">
        <v>151</v>
      </c>
      <c r="I391" s="42">
        <v>67</v>
      </c>
      <c r="J391" s="42"/>
      <c r="K391" s="42">
        <v>67</v>
      </c>
      <c r="L391" s="42"/>
      <c r="M391" s="43"/>
      <c r="N391" s="42">
        <v>159</v>
      </c>
      <c r="O391" s="42">
        <v>138</v>
      </c>
      <c r="P391" s="43"/>
      <c r="Q391" s="42"/>
      <c r="R391" s="43"/>
      <c r="S391" s="43"/>
      <c r="T391" s="43"/>
      <c r="U391" s="43"/>
      <c r="V391" s="42">
        <v>161</v>
      </c>
    </row>
    <row r="392" spans="1:22" s="14" customFormat="1" ht="9.75" customHeight="1">
      <c r="A392" s="132" t="s">
        <v>246</v>
      </c>
      <c r="B392" s="133" t="s">
        <v>246</v>
      </c>
      <c r="C392" s="132" t="s">
        <v>253</v>
      </c>
      <c r="D392" s="132" t="s">
        <v>254</v>
      </c>
      <c r="E392" s="23" t="s">
        <v>372</v>
      </c>
      <c r="F392" s="75">
        <f>SUM(G392:V392)</f>
        <v>103</v>
      </c>
      <c r="G392" s="44">
        <v>1</v>
      </c>
      <c r="H392" s="44">
        <v>20</v>
      </c>
      <c r="I392" s="44">
        <v>1</v>
      </c>
      <c r="J392" s="44"/>
      <c r="K392" s="44">
        <v>18</v>
      </c>
      <c r="L392" s="44"/>
      <c r="M392" s="44"/>
      <c r="N392" s="44">
        <v>31</v>
      </c>
      <c r="O392" s="44">
        <v>12</v>
      </c>
      <c r="P392" s="44"/>
      <c r="Q392" s="44"/>
      <c r="R392" s="44"/>
      <c r="S392" s="44"/>
      <c r="T392" s="44"/>
      <c r="U392" s="44"/>
      <c r="V392" s="44">
        <v>20</v>
      </c>
    </row>
    <row r="393" spans="1:22" s="27" customFormat="1" ht="31.5" customHeight="1">
      <c r="A393" s="132" t="s">
        <v>246</v>
      </c>
      <c r="B393" s="133" t="s">
        <v>246</v>
      </c>
      <c r="C393" s="132" t="s">
        <v>253</v>
      </c>
      <c r="D393" s="132" t="s">
        <v>254</v>
      </c>
      <c r="E393" s="26" t="s">
        <v>36</v>
      </c>
      <c r="F393" s="95" t="s">
        <v>459</v>
      </c>
      <c r="G393" s="26" t="s">
        <v>229</v>
      </c>
      <c r="H393" s="26" t="s">
        <v>49</v>
      </c>
      <c r="I393" s="26" t="s">
        <v>229</v>
      </c>
      <c r="J393" s="26" t="s">
        <v>37</v>
      </c>
      <c r="K393" s="26" t="s">
        <v>255</v>
      </c>
      <c r="L393" s="26"/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 t="s">
        <v>49</v>
      </c>
    </row>
    <row r="394" spans="1:22" s="14" customFormat="1" ht="9.75" customHeight="1">
      <c r="A394" s="132" t="s">
        <v>246</v>
      </c>
      <c r="B394" s="133" t="s">
        <v>246</v>
      </c>
      <c r="C394" s="132" t="s">
        <v>256</v>
      </c>
      <c r="D394" s="132" t="s">
        <v>257</v>
      </c>
      <c r="E394" s="13" t="s">
        <v>370</v>
      </c>
      <c r="F394" s="73">
        <v>60</v>
      </c>
      <c r="G394" s="42"/>
      <c r="H394" s="42"/>
      <c r="I394" s="42"/>
      <c r="J394" s="42"/>
      <c r="K394" s="42"/>
      <c r="L394" s="42"/>
      <c r="M394" s="43"/>
      <c r="N394" s="42">
        <v>60</v>
      </c>
      <c r="O394" s="42">
        <v>186</v>
      </c>
      <c r="P394" s="43"/>
      <c r="Q394" s="42">
        <v>157</v>
      </c>
      <c r="R394" s="43"/>
      <c r="S394" s="43"/>
      <c r="T394" s="43"/>
      <c r="U394" s="43"/>
      <c r="V394" s="89"/>
    </row>
    <row r="395" spans="1:22" s="14" customFormat="1" ht="9.75" customHeight="1">
      <c r="A395" s="132" t="s">
        <v>246</v>
      </c>
      <c r="B395" s="133" t="s">
        <v>246</v>
      </c>
      <c r="C395" s="132" t="s">
        <v>256</v>
      </c>
      <c r="D395" s="132" t="s">
        <v>257</v>
      </c>
      <c r="E395" s="69" t="s">
        <v>371</v>
      </c>
      <c r="F395" s="73">
        <v>195</v>
      </c>
      <c r="G395" s="42"/>
      <c r="H395" s="42"/>
      <c r="I395" s="42"/>
      <c r="J395" s="42"/>
      <c r="K395" s="42"/>
      <c r="L395" s="42"/>
      <c r="M395" s="43"/>
      <c r="N395" s="42">
        <v>60</v>
      </c>
      <c r="O395" s="42">
        <v>186</v>
      </c>
      <c r="P395" s="43"/>
      <c r="Q395" s="42">
        <v>195</v>
      </c>
      <c r="R395" s="43"/>
      <c r="S395" s="43"/>
      <c r="T395" s="43"/>
      <c r="U395" s="43"/>
      <c r="V395" s="89"/>
    </row>
    <row r="396" spans="1:22" s="14" customFormat="1" ht="9.75" customHeight="1">
      <c r="A396" s="132" t="s">
        <v>246</v>
      </c>
      <c r="B396" s="133" t="s">
        <v>246</v>
      </c>
      <c r="C396" s="132" t="s">
        <v>256</v>
      </c>
      <c r="D396" s="132" t="s">
        <v>257</v>
      </c>
      <c r="E396" s="23" t="s">
        <v>372</v>
      </c>
      <c r="F396" s="75">
        <f>SUM(G396:V396)</f>
        <v>11</v>
      </c>
      <c r="G396" s="44"/>
      <c r="H396" s="44"/>
      <c r="I396" s="44"/>
      <c r="J396" s="44"/>
      <c r="K396" s="44"/>
      <c r="L396" s="44"/>
      <c r="M396" s="44"/>
      <c r="N396" s="44">
        <v>3</v>
      </c>
      <c r="O396" s="44">
        <v>3</v>
      </c>
      <c r="P396" s="44"/>
      <c r="Q396" s="44">
        <v>5</v>
      </c>
      <c r="R396" s="44"/>
      <c r="S396" s="44"/>
      <c r="T396" s="44"/>
      <c r="U396" s="44"/>
      <c r="V396" s="90"/>
    </row>
    <row r="397" spans="1:22" s="27" customFormat="1" ht="9" customHeight="1">
      <c r="A397" s="132" t="s">
        <v>246</v>
      </c>
      <c r="B397" s="133" t="s">
        <v>246</v>
      </c>
      <c r="C397" s="132" t="s">
        <v>256</v>
      </c>
      <c r="D397" s="132" t="s">
        <v>257</v>
      </c>
      <c r="E397" s="26" t="s">
        <v>36</v>
      </c>
      <c r="F397" s="74" t="s">
        <v>49</v>
      </c>
      <c r="G397" s="48" t="s">
        <v>37</v>
      </c>
      <c r="H397" s="48" t="s">
        <v>37</v>
      </c>
      <c r="I397" s="48" t="s">
        <v>37</v>
      </c>
      <c r="J397" s="26"/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49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8"/>
    </row>
    <row r="398" spans="1:22" s="14" customFormat="1" ht="9.75" customHeight="1">
      <c r="A398" s="132" t="s">
        <v>246</v>
      </c>
      <c r="B398" s="133" t="s">
        <v>246</v>
      </c>
      <c r="C398" s="132" t="s">
        <v>258</v>
      </c>
      <c r="D398" s="132" t="s">
        <v>259</v>
      </c>
      <c r="E398" s="13" t="s">
        <v>370</v>
      </c>
      <c r="F398" s="73">
        <v>61</v>
      </c>
      <c r="G398" s="42">
        <v>112</v>
      </c>
      <c r="H398" s="42">
        <v>111</v>
      </c>
      <c r="I398" s="61">
        <v>61</v>
      </c>
      <c r="J398" s="42">
        <v>61</v>
      </c>
      <c r="K398" s="42">
        <v>123</v>
      </c>
      <c r="L398" s="42"/>
      <c r="M398" s="43"/>
      <c r="N398" s="42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32" t="s">
        <v>246</v>
      </c>
      <c r="B399" s="133" t="s">
        <v>246</v>
      </c>
      <c r="C399" s="132" t="s">
        <v>258</v>
      </c>
      <c r="D399" s="132" t="s">
        <v>259</v>
      </c>
      <c r="E399" s="13" t="s">
        <v>371</v>
      </c>
      <c r="F399" s="73">
        <v>501</v>
      </c>
      <c r="G399" s="42">
        <v>112</v>
      </c>
      <c r="H399" s="42">
        <v>111</v>
      </c>
      <c r="I399" s="61">
        <v>112</v>
      </c>
      <c r="J399" s="42">
        <v>501</v>
      </c>
      <c r="K399" s="42">
        <v>123</v>
      </c>
      <c r="L399" s="42"/>
      <c r="M399" s="43"/>
      <c r="N399" s="42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32" t="s">
        <v>246</v>
      </c>
      <c r="B400" s="133" t="s">
        <v>246</v>
      </c>
      <c r="C400" s="132" t="s">
        <v>258</v>
      </c>
      <c r="D400" s="132" t="s">
        <v>259</v>
      </c>
      <c r="E400" s="23" t="s">
        <v>372</v>
      </c>
      <c r="F400" s="75">
        <f>SUM(G400:V400)</f>
        <v>14</v>
      </c>
      <c r="G400" s="44">
        <v>1</v>
      </c>
      <c r="H400" s="44">
        <v>1</v>
      </c>
      <c r="I400" s="44">
        <v>8</v>
      </c>
      <c r="J400" s="44">
        <v>3</v>
      </c>
      <c r="K400" s="44">
        <v>1</v>
      </c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32" t="s">
        <v>246</v>
      </c>
      <c r="B401" s="133" t="s">
        <v>246</v>
      </c>
      <c r="C401" s="132" t="s">
        <v>258</v>
      </c>
      <c r="D401" s="132" t="s">
        <v>259</v>
      </c>
      <c r="E401" s="28" t="s">
        <v>36</v>
      </c>
      <c r="F401" s="98" t="s">
        <v>442</v>
      </c>
      <c r="G401" s="28" t="s">
        <v>424</v>
      </c>
      <c r="H401" s="28" t="s">
        <v>453</v>
      </c>
      <c r="I401" s="28" t="s">
        <v>425</v>
      </c>
      <c r="J401" s="28" t="s">
        <v>49</v>
      </c>
      <c r="K401" s="28" t="s">
        <v>49</v>
      </c>
      <c r="L401" s="28"/>
      <c r="M401" s="47" t="s">
        <v>37</v>
      </c>
      <c r="N401" s="2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32" t="s">
        <v>246</v>
      </c>
      <c r="B402" s="133" t="s">
        <v>246</v>
      </c>
      <c r="C402" s="132" t="s">
        <v>260</v>
      </c>
      <c r="D402" s="132" t="s">
        <v>261</v>
      </c>
      <c r="E402" s="13" t="s">
        <v>370</v>
      </c>
      <c r="F402" s="73">
        <v>116</v>
      </c>
      <c r="G402" s="42">
        <v>116</v>
      </c>
      <c r="H402" s="42">
        <v>167</v>
      </c>
      <c r="I402" s="42">
        <v>143</v>
      </c>
      <c r="J402" s="42"/>
      <c r="K402" s="42"/>
      <c r="L402" s="42">
        <v>131</v>
      </c>
      <c r="M402" s="43"/>
      <c r="N402" s="42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32" t="s">
        <v>246</v>
      </c>
      <c r="B403" s="133" t="s">
        <v>246</v>
      </c>
      <c r="C403" s="132" t="s">
        <v>260</v>
      </c>
      <c r="D403" s="132" t="s">
        <v>261</v>
      </c>
      <c r="E403" s="69" t="s">
        <v>371</v>
      </c>
      <c r="F403" s="73">
        <v>167</v>
      </c>
      <c r="G403" s="42">
        <v>116</v>
      </c>
      <c r="H403" s="42">
        <v>167</v>
      </c>
      <c r="I403" s="42">
        <v>143</v>
      </c>
      <c r="J403" s="42"/>
      <c r="K403" s="42"/>
      <c r="L403" s="42">
        <v>157</v>
      </c>
      <c r="M403" s="43"/>
      <c r="N403" s="42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32" t="s">
        <v>246</v>
      </c>
      <c r="B404" s="133" t="s">
        <v>246</v>
      </c>
      <c r="C404" s="132" t="s">
        <v>260</v>
      </c>
      <c r="D404" s="132" t="s">
        <v>261</v>
      </c>
      <c r="E404" s="23" t="s">
        <v>372</v>
      </c>
      <c r="F404" s="75">
        <f>SUM(G404:V404)</f>
        <v>21</v>
      </c>
      <c r="G404" s="44">
        <v>1</v>
      </c>
      <c r="H404" s="44">
        <v>5</v>
      </c>
      <c r="I404" s="44">
        <v>9</v>
      </c>
      <c r="J404" s="44"/>
      <c r="K404" s="44"/>
      <c r="L404" s="44">
        <v>6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32" t="s">
        <v>246</v>
      </c>
      <c r="B405" s="133" t="s">
        <v>246</v>
      </c>
      <c r="C405" s="132" t="s">
        <v>260</v>
      </c>
      <c r="D405" s="132" t="s">
        <v>261</v>
      </c>
      <c r="E405" s="26" t="s">
        <v>36</v>
      </c>
      <c r="F405" s="74" t="s">
        <v>49</v>
      </c>
      <c r="G405" s="26" t="s">
        <v>49</v>
      </c>
      <c r="H405" s="26" t="s">
        <v>49</v>
      </c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26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32">
        <v>20</v>
      </c>
      <c r="B406" s="132" t="s">
        <v>400</v>
      </c>
      <c r="C406" s="132" t="s">
        <v>263</v>
      </c>
      <c r="D406" s="132" t="s">
        <v>262</v>
      </c>
      <c r="E406" s="13" t="s">
        <v>370</v>
      </c>
      <c r="F406" s="73">
        <v>318</v>
      </c>
      <c r="G406" s="42"/>
      <c r="H406" s="42">
        <v>807</v>
      </c>
      <c r="I406" s="42">
        <v>444</v>
      </c>
      <c r="J406" s="42">
        <v>350</v>
      </c>
      <c r="K406" s="42">
        <v>580</v>
      </c>
      <c r="L406" s="42">
        <v>441</v>
      </c>
      <c r="M406" s="43"/>
      <c r="N406" s="42">
        <v>357</v>
      </c>
      <c r="O406" s="42">
        <v>318</v>
      </c>
      <c r="P406" s="43"/>
      <c r="Q406" s="42">
        <v>470</v>
      </c>
      <c r="R406" s="43"/>
      <c r="S406" s="43"/>
      <c r="T406" s="43"/>
      <c r="U406" s="43"/>
      <c r="V406" s="42"/>
    </row>
    <row r="407" spans="1:22" s="14" customFormat="1" ht="9.75" customHeight="1">
      <c r="A407" s="132" t="s">
        <v>262</v>
      </c>
      <c r="B407" s="132" t="s">
        <v>262</v>
      </c>
      <c r="C407" s="132" t="s">
        <v>263</v>
      </c>
      <c r="D407" s="132" t="s">
        <v>262</v>
      </c>
      <c r="E407" s="69" t="s">
        <v>371</v>
      </c>
      <c r="F407" s="73">
        <v>866</v>
      </c>
      <c r="G407" s="42"/>
      <c r="H407" s="42">
        <v>807</v>
      </c>
      <c r="I407" s="42">
        <v>576</v>
      </c>
      <c r="J407" s="42">
        <v>630</v>
      </c>
      <c r="K407" s="42">
        <v>580</v>
      </c>
      <c r="L407" s="42">
        <v>798</v>
      </c>
      <c r="M407" s="43"/>
      <c r="N407" s="42">
        <v>518</v>
      </c>
      <c r="O407" s="42">
        <v>318</v>
      </c>
      <c r="P407" s="43"/>
      <c r="Q407" s="42">
        <v>866</v>
      </c>
      <c r="R407" s="43"/>
      <c r="S407" s="43"/>
      <c r="T407" s="43"/>
      <c r="U407" s="43"/>
      <c r="V407" s="42"/>
    </row>
    <row r="408" spans="1:22" s="14" customFormat="1" ht="9.75" customHeight="1">
      <c r="A408" s="132" t="s">
        <v>262</v>
      </c>
      <c r="B408" s="132" t="s">
        <v>262</v>
      </c>
      <c r="C408" s="132" t="s">
        <v>263</v>
      </c>
      <c r="D408" s="132" t="s">
        <v>262</v>
      </c>
      <c r="E408" s="23" t="s">
        <v>372</v>
      </c>
      <c r="F408" s="75">
        <f>SUM(G408:V408)</f>
        <v>80</v>
      </c>
      <c r="G408" s="44"/>
      <c r="H408" s="44">
        <v>2</v>
      </c>
      <c r="I408" s="44">
        <v>3</v>
      </c>
      <c r="J408" s="44">
        <v>2</v>
      </c>
      <c r="K408" s="44">
        <v>5</v>
      </c>
      <c r="L408" s="44">
        <v>12</v>
      </c>
      <c r="M408" s="44"/>
      <c r="N408" s="44">
        <v>15</v>
      </c>
      <c r="O408" s="44">
        <v>33</v>
      </c>
      <c r="P408" s="44"/>
      <c r="Q408" s="44">
        <v>8</v>
      </c>
      <c r="R408" s="44"/>
      <c r="S408" s="44"/>
      <c r="T408" s="44"/>
      <c r="U408" s="44"/>
      <c r="V408" s="44"/>
    </row>
    <row r="409" spans="1:22" s="27" customFormat="1" ht="9" customHeight="1">
      <c r="A409" s="132" t="s">
        <v>262</v>
      </c>
      <c r="B409" s="132" t="s">
        <v>262</v>
      </c>
      <c r="C409" s="132" t="s">
        <v>263</v>
      </c>
      <c r="D409" s="132" t="s">
        <v>262</v>
      </c>
      <c r="E409" s="26" t="s">
        <v>36</v>
      </c>
      <c r="F409" s="74" t="s">
        <v>49</v>
      </c>
      <c r="G409" s="26" t="s">
        <v>37</v>
      </c>
      <c r="H409" s="26" t="s">
        <v>49</v>
      </c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32" t="s">
        <v>262</v>
      </c>
      <c r="B410" s="132" t="s">
        <v>262</v>
      </c>
      <c r="C410" s="132" t="s">
        <v>264</v>
      </c>
      <c r="D410" s="132" t="s">
        <v>265</v>
      </c>
      <c r="E410" s="68" t="s">
        <v>370</v>
      </c>
      <c r="F410" s="74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32" t="s">
        <v>262</v>
      </c>
      <c r="B411" s="132" t="s">
        <v>262</v>
      </c>
      <c r="C411" s="132" t="s">
        <v>264</v>
      </c>
      <c r="D411" s="132" t="s">
        <v>265</v>
      </c>
      <c r="E411" s="71" t="s">
        <v>371</v>
      </c>
      <c r="F411" s="74"/>
      <c r="G411" s="42"/>
      <c r="H411" s="42"/>
      <c r="I411" s="42"/>
      <c r="J411" s="42"/>
      <c r="K411" s="42"/>
      <c r="L411" s="42"/>
      <c r="M411" s="43"/>
      <c r="N411" s="42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32" t="s">
        <v>262</v>
      </c>
      <c r="B412" s="132" t="s">
        <v>262</v>
      </c>
      <c r="C412" s="132" t="s">
        <v>264</v>
      </c>
      <c r="D412" s="132" t="s">
        <v>265</v>
      </c>
      <c r="E412" s="23" t="s">
        <v>372</v>
      </c>
      <c r="F412" s="75">
        <f>SUM(G412:V412)</f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32" t="s">
        <v>262</v>
      </c>
      <c r="B413" s="132" t="s">
        <v>262</v>
      </c>
      <c r="C413" s="132" t="s">
        <v>264</v>
      </c>
      <c r="D413" s="132" t="s">
        <v>265</v>
      </c>
      <c r="E413" s="13" t="s">
        <v>36</v>
      </c>
      <c r="F413" s="74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45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32" t="s">
        <v>262</v>
      </c>
      <c r="B414" s="132" t="s">
        <v>262</v>
      </c>
      <c r="C414" s="132" t="s">
        <v>266</v>
      </c>
      <c r="D414" s="132" t="s">
        <v>267</v>
      </c>
      <c r="E414" s="13" t="s">
        <v>370</v>
      </c>
      <c r="F414" s="74"/>
      <c r="G414" s="42"/>
      <c r="H414" s="42"/>
      <c r="I414" s="42"/>
      <c r="J414" s="42"/>
      <c r="K414" s="42"/>
      <c r="L414" s="42"/>
      <c r="M414" s="43"/>
      <c r="N414" s="42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32" t="s">
        <v>262</v>
      </c>
      <c r="B415" s="132" t="s">
        <v>262</v>
      </c>
      <c r="C415" s="132" t="s">
        <v>266</v>
      </c>
      <c r="D415" s="132" t="s">
        <v>267</v>
      </c>
      <c r="E415" s="69" t="s">
        <v>371</v>
      </c>
      <c r="F415" s="74"/>
      <c r="G415" s="42"/>
      <c r="H415" s="42"/>
      <c r="I415" s="42"/>
      <c r="J415" s="42"/>
      <c r="K415" s="42"/>
      <c r="L415" s="42"/>
      <c r="M415" s="43"/>
      <c r="N415" s="42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32" t="s">
        <v>262</v>
      </c>
      <c r="B416" s="132" t="s">
        <v>262</v>
      </c>
      <c r="C416" s="132" t="s">
        <v>266</v>
      </c>
      <c r="D416" s="132" t="s">
        <v>267</v>
      </c>
      <c r="E416" s="70" t="s">
        <v>372</v>
      </c>
      <c r="F416" s="75">
        <f>SUM(G416:V416)</f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32" t="s">
        <v>262</v>
      </c>
      <c r="B417" s="132" t="s">
        <v>262</v>
      </c>
      <c r="C417" s="132" t="s">
        <v>266</v>
      </c>
      <c r="D417" s="132" t="s">
        <v>267</v>
      </c>
      <c r="E417" s="13" t="s">
        <v>36</v>
      </c>
      <c r="F417" s="74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45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32" t="s">
        <v>262</v>
      </c>
      <c r="B418" s="132" t="s">
        <v>262</v>
      </c>
      <c r="C418" s="132" t="s">
        <v>268</v>
      </c>
      <c r="D418" s="132" t="s">
        <v>269</v>
      </c>
      <c r="E418" s="13" t="s">
        <v>370</v>
      </c>
      <c r="F418" s="74"/>
      <c r="G418" s="42"/>
      <c r="H418" s="42"/>
      <c r="I418" s="42"/>
      <c r="J418" s="42"/>
      <c r="K418" s="42"/>
      <c r="L418" s="42"/>
      <c r="M418" s="43"/>
      <c r="N418" s="42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32" t="s">
        <v>262</v>
      </c>
      <c r="B419" s="132" t="s">
        <v>262</v>
      </c>
      <c r="C419" s="132" t="s">
        <v>268</v>
      </c>
      <c r="D419" s="132" t="s">
        <v>269</v>
      </c>
      <c r="E419" s="69" t="s">
        <v>371</v>
      </c>
      <c r="F419" s="74"/>
      <c r="G419" s="42"/>
      <c r="H419" s="42"/>
      <c r="I419" s="42"/>
      <c r="J419" s="42"/>
      <c r="K419" s="42"/>
      <c r="L419" s="42"/>
      <c r="M419" s="43"/>
      <c r="N419" s="42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32" t="s">
        <v>262</v>
      </c>
      <c r="B420" s="132" t="s">
        <v>262</v>
      </c>
      <c r="C420" s="132" t="s">
        <v>268</v>
      </c>
      <c r="D420" s="132" t="s">
        <v>269</v>
      </c>
      <c r="E420" s="70" t="s">
        <v>372</v>
      </c>
      <c r="F420" s="75">
        <f>SUM(G420:V420)</f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32" t="s">
        <v>262</v>
      </c>
      <c r="B421" s="132" t="s">
        <v>262</v>
      </c>
      <c r="C421" s="132" t="s">
        <v>268</v>
      </c>
      <c r="D421" s="132" t="s">
        <v>269</v>
      </c>
      <c r="E421" s="13" t="s">
        <v>36</v>
      </c>
      <c r="F421" s="74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45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32" t="s">
        <v>262</v>
      </c>
      <c r="B422" s="132" t="s">
        <v>262</v>
      </c>
      <c r="C422" s="132" t="s">
        <v>270</v>
      </c>
      <c r="D422" s="132" t="s">
        <v>271</v>
      </c>
      <c r="E422" s="13" t="s">
        <v>370</v>
      </c>
      <c r="F422" s="74"/>
      <c r="G422" s="42"/>
      <c r="H422" s="42"/>
      <c r="I422" s="42"/>
      <c r="J422" s="42"/>
      <c r="K422" s="42"/>
      <c r="L422" s="42"/>
      <c r="M422" s="43"/>
      <c r="N422" s="42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32" t="s">
        <v>262</v>
      </c>
      <c r="B423" s="132" t="s">
        <v>262</v>
      </c>
      <c r="C423" s="132" t="s">
        <v>270</v>
      </c>
      <c r="D423" s="132" t="s">
        <v>271</v>
      </c>
      <c r="E423" s="69" t="s">
        <v>371</v>
      </c>
      <c r="F423" s="74"/>
      <c r="G423" s="42"/>
      <c r="H423" s="42"/>
      <c r="I423" s="42"/>
      <c r="J423" s="42"/>
      <c r="K423" s="42"/>
      <c r="L423" s="42"/>
      <c r="M423" s="43"/>
      <c r="N423" s="42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32" t="s">
        <v>262</v>
      </c>
      <c r="B424" s="132" t="s">
        <v>262</v>
      </c>
      <c r="C424" s="132" t="s">
        <v>270</v>
      </c>
      <c r="D424" s="132" t="s">
        <v>271</v>
      </c>
      <c r="E424" s="23" t="s">
        <v>372</v>
      </c>
      <c r="F424" s="75">
        <f>SUM(G424:V424)</f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32" t="s">
        <v>262</v>
      </c>
      <c r="B425" s="132" t="s">
        <v>262</v>
      </c>
      <c r="C425" s="132" t="s">
        <v>270</v>
      </c>
      <c r="D425" s="132" t="s">
        <v>271</v>
      </c>
      <c r="E425" s="13" t="s">
        <v>36</v>
      </c>
      <c r="F425" s="74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45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32" t="s">
        <v>262</v>
      </c>
      <c r="B426" s="132" t="s">
        <v>262</v>
      </c>
      <c r="C426" s="132" t="s">
        <v>272</v>
      </c>
      <c r="D426" s="132" t="s">
        <v>273</v>
      </c>
      <c r="E426" s="13" t="s">
        <v>370</v>
      </c>
      <c r="F426" s="74"/>
      <c r="G426" s="42"/>
      <c r="H426" s="42"/>
      <c r="I426" s="42"/>
      <c r="J426" s="42"/>
      <c r="K426" s="42"/>
      <c r="L426" s="42"/>
      <c r="M426" s="43"/>
      <c r="N426" s="42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32" t="s">
        <v>262</v>
      </c>
      <c r="B427" s="132" t="s">
        <v>262</v>
      </c>
      <c r="C427" s="132" t="s">
        <v>272</v>
      </c>
      <c r="D427" s="132" t="s">
        <v>273</v>
      </c>
      <c r="E427" s="71" t="s">
        <v>371</v>
      </c>
      <c r="F427" s="74"/>
      <c r="G427" s="42"/>
      <c r="H427" s="42"/>
      <c r="I427" s="42"/>
      <c r="J427" s="42"/>
      <c r="K427" s="42"/>
      <c r="L427" s="42"/>
      <c r="M427" s="43"/>
      <c r="N427" s="42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32" t="s">
        <v>262</v>
      </c>
      <c r="B428" s="132" t="s">
        <v>262</v>
      </c>
      <c r="C428" s="132" t="s">
        <v>272</v>
      </c>
      <c r="D428" s="132" t="s">
        <v>273</v>
      </c>
      <c r="E428" s="23" t="s">
        <v>372</v>
      </c>
      <c r="F428" s="75">
        <f>SUM(G428:V428)</f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32" t="s">
        <v>262</v>
      </c>
      <c r="B429" s="132" t="s">
        <v>262</v>
      </c>
      <c r="C429" s="132" t="s">
        <v>272</v>
      </c>
      <c r="D429" s="132" t="s">
        <v>273</v>
      </c>
      <c r="E429" s="13" t="s">
        <v>36</v>
      </c>
      <c r="F429" s="74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45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32" t="s">
        <v>262</v>
      </c>
      <c r="B430" s="132" t="s">
        <v>262</v>
      </c>
      <c r="C430" s="132" t="s">
        <v>274</v>
      </c>
      <c r="D430" s="132" t="s">
        <v>275</v>
      </c>
      <c r="E430" s="13" t="s">
        <v>370</v>
      </c>
      <c r="F430" s="74"/>
      <c r="G430" s="42"/>
      <c r="H430" s="42"/>
      <c r="I430" s="42"/>
      <c r="J430" s="42"/>
      <c r="K430" s="42"/>
      <c r="L430" s="42"/>
      <c r="M430" s="43"/>
      <c r="N430" s="42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32" t="s">
        <v>262</v>
      </c>
      <c r="B431" s="132" t="s">
        <v>262</v>
      </c>
      <c r="C431" s="132" t="s">
        <v>274</v>
      </c>
      <c r="D431" s="132" t="s">
        <v>275</v>
      </c>
      <c r="E431" s="69" t="s">
        <v>371</v>
      </c>
      <c r="F431" s="74"/>
      <c r="G431" s="42"/>
      <c r="H431" s="42"/>
      <c r="I431" s="42"/>
      <c r="J431" s="42"/>
      <c r="K431" s="42"/>
      <c r="L431" s="42"/>
      <c r="M431" s="43"/>
      <c r="N431" s="42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32" t="s">
        <v>262</v>
      </c>
      <c r="B432" s="132" t="s">
        <v>262</v>
      </c>
      <c r="C432" s="132" t="s">
        <v>274</v>
      </c>
      <c r="D432" s="132" t="s">
        <v>275</v>
      </c>
      <c r="E432" s="23" t="s">
        <v>372</v>
      </c>
      <c r="F432" s="75">
        <f>SUM(G432:V432)</f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32" t="s">
        <v>262</v>
      </c>
      <c r="B433" s="132" t="s">
        <v>262</v>
      </c>
      <c r="C433" s="132" t="s">
        <v>274</v>
      </c>
      <c r="D433" s="132" t="s">
        <v>275</v>
      </c>
      <c r="E433" s="13" t="s">
        <v>36</v>
      </c>
      <c r="F433" s="74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45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32" t="s">
        <v>262</v>
      </c>
      <c r="B434" s="132" t="s">
        <v>262</v>
      </c>
      <c r="C434" s="132" t="s">
        <v>276</v>
      </c>
      <c r="D434" s="132" t="s">
        <v>277</v>
      </c>
      <c r="E434" s="13" t="s">
        <v>370</v>
      </c>
      <c r="F434" s="73">
        <v>494</v>
      </c>
      <c r="G434" s="42"/>
      <c r="H434" s="42"/>
      <c r="I434" s="42"/>
      <c r="J434" s="42"/>
      <c r="K434" s="42"/>
      <c r="L434" s="42"/>
      <c r="M434" s="43"/>
      <c r="N434" s="42"/>
      <c r="O434" s="42"/>
      <c r="P434" s="43"/>
      <c r="Q434" s="42">
        <v>494</v>
      </c>
      <c r="R434" s="43"/>
      <c r="S434" s="43"/>
      <c r="T434" s="43"/>
      <c r="U434" s="43"/>
      <c r="V434" s="42"/>
    </row>
    <row r="435" spans="1:22" s="14" customFormat="1" ht="9" customHeight="1">
      <c r="A435" s="132" t="s">
        <v>262</v>
      </c>
      <c r="B435" s="132" t="s">
        <v>262</v>
      </c>
      <c r="C435" s="132" t="s">
        <v>276</v>
      </c>
      <c r="D435" s="132" t="s">
        <v>277</v>
      </c>
      <c r="E435" s="69" t="s">
        <v>371</v>
      </c>
      <c r="F435" s="73">
        <v>494</v>
      </c>
      <c r="G435" s="42"/>
      <c r="H435" s="42"/>
      <c r="I435" s="42"/>
      <c r="J435" s="42"/>
      <c r="K435" s="42"/>
      <c r="L435" s="42"/>
      <c r="M435" s="43"/>
      <c r="N435" s="42"/>
      <c r="O435" s="42"/>
      <c r="P435" s="43"/>
      <c r="Q435" s="42">
        <v>494</v>
      </c>
      <c r="R435" s="43"/>
      <c r="S435" s="43"/>
      <c r="T435" s="43"/>
      <c r="U435" s="43"/>
      <c r="V435" s="42"/>
    </row>
    <row r="436" spans="1:22" s="14" customFormat="1" ht="9" customHeight="1">
      <c r="A436" s="132" t="s">
        <v>262</v>
      </c>
      <c r="B436" s="132" t="s">
        <v>262</v>
      </c>
      <c r="C436" s="132" t="s">
        <v>276</v>
      </c>
      <c r="D436" s="132" t="s">
        <v>277</v>
      </c>
      <c r="E436" s="23" t="s">
        <v>372</v>
      </c>
      <c r="F436" s="75">
        <f>SUM(G436:V436)</f>
        <v>1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>
        <v>1</v>
      </c>
      <c r="R436" s="44"/>
      <c r="S436" s="44"/>
      <c r="T436" s="44"/>
      <c r="U436" s="44"/>
      <c r="V436" s="44"/>
    </row>
    <row r="437" spans="1:22" s="14" customFormat="1" ht="9" customHeight="1">
      <c r="A437" s="132" t="s">
        <v>262</v>
      </c>
      <c r="B437" s="132" t="s">
        <v>262</v>
      </c>
      <c r="C437" s="132" t="s">
        <v>276</v>
      </c>
      <c r="D437" s="132" t="s">
        <v>277</v>
      </c>
      <c r="E437" s="13" t="s">
        <v>36</v>
      </c>
      <c r="F437" s="74" t="s">
        <v>49</v>
      </c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45" t="s">
        <v>37</v>
      </c>
      <c r="O437" s="45" t="s">
        <v>37</v>
      </c>
      <c r="P437" s="46" t="s">
        <v>37</v>
      </c>
      <c r="Q437" s="45" t="s">
        <v>49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32" t="s">
        <v>262</v>
      </c>
      <c r="B438" s="132" t="s">
        <v>262</v>
      </c>
      <c r="C438" s="132" t="s">
        <v>278</v>
      </c>
      <c r="D438" s="132" t="s">
        <v>279</v>
      </c>
      <c r="E438" s="13" t="s">
        <v>370</v>
      </c>
      <c r="F438" s="74"/>
      <c r="G438" s="42"/>
      <c r="H438" s="42"/>
      <c r="I438" s="42"/>
      <c r="J438" s="42"/>
      <c r="K438" s="42"/>
      <c r="L438" s="42"/>
      <c r="M438" s="43"/>
      <c r="N438" s="42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32" t="s">
        <v>262</v>
      </c>
      <c r="B439" s="132" t="s">
        <v>262</v>
      </c>
      <c r="C439" s="132" t="s">
        <v>278</v>
      </c>
      <c r="D439" s="132" t="s">
        <v>279</v>
      </c>
      <c r="E439" s="69" t="s">
        <v>371</v>
      </c>
      <c r="F439" s="74"/>
      <c r="G439" s="42"/>
      <c r="H439" s="42"/>
      <c r="I439" s="42"/>
      <c r="J439" s="42"/>
      <c r="K439" s="42"/>
      <c r="L439" s="42"/>
      <c r="M439" s="43"/>
      <c r="N439" s="42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32" t="s">
        <v>262</v>
      </c>
      <c r="B440" s="132" t="s">
        <v>262</v>
      </c>
      <c r="C440" s="132" t="s">
        <v>278</v>
      </c>
      <c r="D440" s="132" t="s">
        <v>279</v>
      </c>
      <c r="E440" s="23" t="s">
        <v>372</v>
      </c>
      <c r="F440" s="75">
        <f>SUM(G440:V440)</f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32" t="s">
        <v>262</v>
      </c>
      <c r="B441" s="132" t="s">
        <v>262</v>
      </c>
      <c r="C441" s="132" t="s">
        <v>278</v>
      </c>
      <c r="D441" s="132" t="s">
        <v>279</v>
      </c>
      <c r="E441" s="13" t="s">
        <v>36</v>
      </c>
      <c r="F441" s="74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45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32" t="s">
        <v>262</v>
      </c>
      <c r="B442" s="132" t="s">
        <v>262</v>
      </c>
      <c r="C442" s="132" t="s">
        <v>280</v>
      </c>
      <c r="D442" s="132" t="s">
        <v>281</v>
      </c>
      <c r="E442" s="13" t="s">
        <v>370</v>
      </c>
      <c r="F442" s="74"/>
      <c r="G442" s="42"/>
      <c r="H442" s="42"/>
      <c r="I442" s="42"/>
      <c r="J442" s="42"/>
      <c r="K442" s="42"/>
      <c r="L442" s="42"/>
      <c r="M442" s="43"/>
      <c r="N442" s="42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32" t="s">
        <v>262</v>
      </c>
      <c r="B443" s="132" t="s">
        <v>262</v>
      </c>
      <c r="C443" s="132" t="s">
        <v>280</v>
      </c>
      <c r="D443" s="132" t="s">
        <v>281</v>
      </c>
      <c r="E443" s="69" t="s">
        <v>371</v>
      </c>
      <c r="F443" s="74"/>
      <c r="G443" s="42"/>
      <c r="H443" s="42"/>
      <c r="I443" s="42"/>
      <c r="J443" s="42"/>
      <c r="K443" s="42"/>
      <c r="L443" s="42"/>
      <c r="M443" s="43"/>
      <c r="N443" s="42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32" t="s">
        <v>262</v>
      </c>
      <c r="B444" s="132" t="s">
        <v>262</v>
      </c>
      <c r="C444" s="132" t="s">
        <v>280</v>
      </c>
      <c r="D444" s="132" t="s">
        <v>281</v>
      </c>
      <c r="E444" s="23" t="s">
        <v>372</v>
      </c>
      <c r="F444" s="75">
        <f>SUM(G444:V444)</f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32" t="s">
        <v>262</v>
      </c>
      <c r="B445" s="132" t="s">
        <v>262</v>
      </c>
      <c r="C445" s="132" t="s">
        <v>280</v>
      </c>
      <c r="D445" s="132" t="s">
        <v>281</v>
      </c>
      <c r="E445" s="13" t="s">
        <v>36</v>
      </c>
      <c r="F445" s="74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45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32" t="s">
        <v>262</v>
      </c>
      <c r="B446" s="132" t="s">
        <v>262</v>
      </c>
      <c r="C446" s="132" t="s">
        <v>282</v>
      </c>
      <c r="D446" s="132" t="s">
        <v>283</v>
      </c>
      <c r="E446" s="13" t="s">
        <v>370</v>
      </c>
      <c r="F446" s="73">
        <v>564</v>
      </c>
      <c r="G446" s="42"/>
      <c r="H446" s="42"/>
      <c r="I446" s="42"/>
      <c r="J446" s="42"/>
      <c r="K446" s="42"/>
      <c r="L446" s="42">
        <v>570</v>
      </c>
      <c r="M446" s="43"/>
      <c r="N446" s="42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10.5" customHeight="1">
      <c r="A447" s="132" t="s">
        <v>262</v>
      </c>
      <c r="B447" s="132" t="s">
        <v>262</v>
      </c>
      <c r="C447" s="132" t="s">
        <v>282</v>
      </c>
      <c r="D447" s="132" t="s">
        <v>283</v>
      </c>
      <c r="E447" s="69" t="s">
        <v>371</v>
      </c>
      <c r="F447" s="73">
        <v>1090</v>
      </c>
      <c r="G447" s="42"/>
      <c r="H447" s="42"/>
      <c r="I447" s="42"/>
      <c r="J447" s="42"/>
      <c r="K447" s="42"/>
      <c r="L447" s="42">
        <v>1090</v>
      </c>
      <c r="M447" s="43"/>
      <c r="N447" s="42"/>
      <c r="O447" s="42"/>
      <c r="P447" s="43"/>
      <c r="Q447" s="42">
        <v>1089</v>
      </c>
      <c r="R447" s="43"/>
      <c r="S447" s="43"/>
      <c r="T447" s="43"/>
      <c r="U447" s="43"/>
      <c r="V447" s="42"/>
    </row>
    <row r="448" spans="1:22" s="14" customFormat="1" ht="9.75" customHeight="1">
      <c r="A448" s="132" t="s">
        <v>262</v>
      </c>
      <c r="B448" s="132" t="s">
        <v>262</v>
      </c>
      <c r="C448" s="132" t="s">
        <v>282</v>
      </c>
      <c r="D448" s="132" t="s">
        <v>283</v>
      </c>
      <c r="E448" s="23" t="s">
        <v>372</v>
      </c>
      <c r="F448" s="75">
        <f>SUM(G448:V448)</f>
        <v>10</v>
      </c>
      <c r="G448" s="44"/>
      <c r="H448" s="44"/>
      <c r="I448" s="44"/>
      <c r="J448" s="44"/>
      <c r="K448" s="44"/>
      <c r="L448" s="44">
        <v>5</v>
      </c>
      <c r="M448" s="44"/>
      <c r="N448" s="44"/>
      <c r="O448" s="44"/>
      <c r="P448" s="44"/>
      <c r="Q448" s="44">
        <v>5</v>
      </c>
      <c r="R448" s="44"/>
      <c r="S448" s="44"/>
      <c r="T448" s="44"/>
      <c r="U448" s="44"/>
      <c r="V448" s="44"/>
    </row>
    <row r="449" spans="1:22" s="14" customFormat="1" ht="9" customHeight="1">
      <c r="A449" s="132" t="s">
        <v>262</v>
      </c>
      <c r="B449" s="132" t="s">
        <v>262</v>
      </c>
      <c r="C449" s="132" t="s">
        <v>282</v>
      </c>
      <c r="D449" s="132" t="s">
        <v>283</v>
      </c>
      <c r="E449" s="13" t="s">
        <v>36</v>
      </c>
      <c r="F449" s="74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49</v>
      </c>
      <c r="M449" s="46" t="s">
        <v>37</v>
      </c>
      <c r="N449" s="45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32" t="s">
        <v>262</v>
      </c>
      <c r="B450" s="132" t="s">
        <v>262</v>
      </c>
      <c r="C450" s="132" t="s">
        <v>284</v>
      </c>
      <c r="D450" s="132" t="s">
        <v>285</v>
      </c>
      <c r="E450" s="13" t="s">
        <v>370</v>
      </c>
      <c r="F450" s="74"/>
      <c r="G450" s="42"/>
      <c r="H450" s="42"/>
      <c r="I450" s="42"/>
      <c r="J450" s="42"/>
      <c r="K450" s="42"/>
      <c r="L450" s="42"/>
      <c r="M450" s="43"/>
      <c r="N450" s="42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32" t="s">
        <v>262</v>
      </c>
      <c r="B451" s="132" t="s">
        <v>262</v>
      </c>
      <c r="C451" s="132" t="s">
        <v>284</v>
      </c>
      <c r="D451" s="132" t="s">
        <v>285</v>
      </c>
      <c r="E451" s="69" t="s">
        <v>371</v>
      </c>
      <c r="F451" s="74"/>
      <c r="G451" s="42"/>
      <c r="H451" s="42"/>
      <c r="I451" s="42"/>
      <c r="J451" s="42"/>
      <c r="K451" s="42"/>
      <c r="L451" s="42"/>
      <c r="M451" s="43"/>
      <c r="N451" s="42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32" t="s">
        <v>262</v>
      </c>
      <c r="B452" s="132" t="s">
        <v>262</v>
      </c>
      <c r="C452" s="132" t="s">
        <v>284</v>
      </c>
      <c r="D452" s="132" t="s">
        <v>285</v>
      </c>
      <c r="E452" s="23" t="s">
        <v>372</v>
      </c>
      <c r="F452" s="75">
        <f>SUM(G452:V452)</f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32" t="s">
        <v>262</v>
      </c>
      <c r="B453" s="132" t="s">
        <v>262</v>
      </c>
      <c r="C453" s="132" t="s">
        <v>284</v>
      </c>
      <c r="D453" s="132" t="s">
        <v>285</v>
      </c>
      <c r="E453" s="13" t="s">
        <v>36</v>
      </c>
      <c r="F453" s="74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45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32" t="s">
        <v>262</v>
      </c>
      <c r="B454" s="132" t="s">
        <v>262</v>
      </c>
      <c r="C454" s="132" t="s">
        <v>286</v>
      </c>
      <c r="D454" s="132" t="s">
        <v>287</v>
      </c>
      <c r="E454" s="13" t="s">
        <v>370</v>
      </c>
      <c r="F454" s="73"/>
      <c r="G454" s="42"/>
      <c r="H454" s="42"/>
      <c r="I454" s="42"/>
      <c r="J454" s="42"/>
      <c r="K454" s="42"/>
      <c r="L454" s="42"/>
      <c r="M454" s="43"/>
      <c r="N454" s="42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32" t="s">
        <v>262</v>
      </c>
      <c r="B455" s="132" t="s">
        <v>262</v>
      </c>
      <c r="C455" s="132" t="s">
        <v>286</v>
      </c>
      <c r="D455" s="132" t="s">
        <v>287</v>
      </c>
      <c r="E455" s="69" t="s">
        <v>371</v>
      </c>
      <c r="F455" s="73"/>
      <c r="G455" s="42"/>
      <c r="H455" s="42"/>
      <c r="I455" s="42"/>
      <c r="J455" s="42"/>
      <c r="K455" s="42"/>
      <c r="L455" s="42"/>
      <c r="M455" s="43"/>
      <c r="N455" s="42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32" t="s">
        <v>262</v>
      </c>
      <c r="B456" s="132" t="s">
        <v>262</v>
      </c>
      <c r="C456" s="132" t="s">
        <v>286</v>
      </c>
      <c r="D456" s="132" t="s">
        <v>287</v>
      </c>
      <c r="E456" s="23" t="s">
        <v>372</v>
      </c>
      <c r="F456" s="75">
        <f>SUM(G456:V456)</f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32" t="s">
        <v>262</v>
      </c>
      <c r="B457" s="132" t="s">
        <v>262</v>
      </c>
      <c r="C457" s="132" t="s">
        <v>286</v>
      </c>
      <c r="D457" s="132" t="s">
        <v>287</v>
      </c>
      <c r="E457" s="13" t="s">
        <v>36</v>
      </c>
      <c r="F457" s="74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45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88"/>
    </row>
    <row r="458" spans="1:22" s="14" customFormat="1" ht="9" customHeight="1">
      <c r="A458" s="132" t="s">
        <v>262</v>
      </c>
      <c r="B458" s="132" t="s">
        <v>262</v>
      </c>
      <c r="C458" s="132" t="s">
        <v>288</v>
      </c>
      <c r="D458" s="132" t="s">
        <v>289</v>
      </c>
      <c r="E458" s="13" t="s">
        <v>370</v>
      </c>
      <c r="F458" s="74"/>
      <c r="G458" s="42"/>
      <c r="H458" s="42"/>
      <c r="I458" s="42"/>
      <c r="J458" s="42"/>
      <c r="K458" s="42"/>
      <c r="L458" s="42"/>
      <c r="M458" s="43"/>
      <c r="N458" s="42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32" t="s">
        <v>262</v>
      </c>
      <c r="B459" s="132" t="s">
        <v>262</v>
      </c>
      <c r="C459" s="132" t="s">
        <v>288</v>
      </c>
      <c r="D459" s="132" t="s">
        <v>289</v>
      </c>
      <c r="E459" s="69" t="s">
        <v>371</v>
      </c>
      <c r="F459" s="74"/>
      <c r="G459" s="42"/>
      <c r="H459" s="42"/>
      <c r="I459" s="42"/>
      <c r="J459" s="42"/>
      <c r="K459" s="42"/>
      <c r="L459" s="42"/>
      <c r="M459" s="43"/>
      <c r="N459" s="42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32" t="s">
        <v>262</v>
      </c>
      <c r="B460" s="132" t="s">
        <v>262</v>
      </c>
      <c r="C460" s="132" t="s">
        <v>288</v>
      </c>
      <c r="D460" s="132" t="s">
        <v>289</v>
      </c>
      <c r="E460" s="23" t="s">
        <v>372</v>
      </c>
      <c r="F460" s="75">
        <f>SUM(G460:V460)</f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32" t="s">
        <v>262</v>
      </c>
      <c r="B461" s="132" t="s">
        <v>262</v>
      </c>
      <c r="C461" s="132" t="s">
        <v>288</v>
      </c>
      <c r="D461" s="132" t="s">
        <v>289</v>
      </c>
      <c r="E461" s="13" t="s">
        <v>36</v>
      </c>
      <c r="F461" s="74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45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32" t="s">
        <v>262</v>
      </c>
      <c r="B462" s="132" t="s">
        <v>262</v>
      </c>
      <c r="C462" s="132" t="s">
        <v>290</v>
      </c>
      <c r="D462" s="132" t="s">
        <v>291</v>
      </c>
      <c r="E462" s="13" t="s">
        <v>370</v>
      </c>
      <c r="F462" s="74"/>
      <c r="G462" s="42"/>
      <c r="H462" s="42"/>
      <c r="I462" s="42"/>
      <c r="J462" s="42"/>
      <c r="K462" s="42"/>
      <c r="L462" s="42"/>
      <c r="M462" s="43"/>
      <c r="N462" s="42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32" t="s">
        <v>262</v>
      </c>
      <c r="B463" s="132" t="s">
        <v>262</v>
      </c>
      <c r="C463" s="132" t="s">
        <v>290</v>
      </c>
      <c r="D463" s="132" t="s">
        <v>291</v>
      </c>
      <c r="E463" s="69" t="s">
        <v>371</v>
      </c>
      <c r="F463" s="74"/>
      <c r="G463" s="42"/>
      <c r="H463" s="42"/>
      <c r="I463" s="42"/>
      <c r="J463" s="42"/>
      <c r="K463" s="42"/>
      <c r="L463" s="42"/>
      <c r="M463" s="43"/>
      <c r="N463" s="42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32" t="s">
        <v>262</v>
      </c>
      <c r="B464" s="132" t="s">
        <v>262</v>
      </c>
      <c r="C464" s="132" t="s">
        <v>290</v>
      </c>
      <c r="D464" s="132" t="s">
        <v>291</v>
      </c>
      <c r="E464" s="23" t="s">
        <v>372</v>
      </c>
      <c r="F464" s="75">
        <f>SUM(G464:V464)</f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32" t="s">
        <v>262</v>
      </c>
      <c r="B465" s="132" t="s">
        <v>262</v>
      </c>
      <c r="C465" s="132" t="s">
        <v>290</v>
      </c>
      <c r="D465" s="132" t="s">
        <v>291</v>
      </c>
      <c r="E465" s="13" t="s">
        <v>36</v>
      </c>
      <c r="F465" s="74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45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32" t="s">
        <v>262</v>
      </c>
      <c r="B466" s="132" t="s">
        <v>262</v>
      </c>
      <c r="C466" s="132" t="s">
        <v>292</v>
      </c>
      <c r="D466" s="132" t="s">
        <v>293</v>
      </c>
      <c r="E466" s="68" t="s">
        <v>370</v>
      </c>
      <c r="F466" s="74"/>
      <c r="G466" s="42"/>
      <c r="H466" s="42"/>
      <c r="I466" s="42"/>
      <c r="J466" s="42"/>
      <c r="K466" s="42"/>
      <c r="L466" s="42"/>
      <c r="M466" s="43"/>
      <c r="N466" s="42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32" t="s">
        <v>262</v>
      </c>
      <c r="B467" s="132" t="s">
        <v>262</v>
      </c>
      <c r="C467" s="132" t="s">
        <v>292</v>
      </c>
      <c r="D467" s="132" t="s">
        <v>293</v>
      </c>
      <c r="E467" s="71" t="s">
        <v>371</v>
      </c>
      <c r="F467" s="74"/>
      <c r="G467" s="42"/>
      <c r="H467" s="42"/>
      <c r="I467" s="42"/>
      <c r="J467" s="42"/>
      <c r="K467" s="42"/>
      <c r="L467" s="42"/>
      <c r="M467" s="43"/>
      <c r="N467" s="42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32" t="s">
        <v>262</v>
      </c>
      <c r="B468" s="132" t="s">
        <v>262</v>
      </c>
      <c r="C468" s="132" t="s">
        <v>292</v>
      </c>
      <c r="D468" s="132" t="s">
        <v>293</v>
      </c>
      <c r="E468" s="70" t="s">
        <v>372</v>
      </c>
      <c r="F468" s="75">
        <f>SUM(G468:V468)</f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32" t="s">
        <v>262</v>
      </c>
      <c r="B469" s="132" t="s">
        <v>262</v>
      </c>
      <c r="C469" s="132" t="s">
        <v>292</v>
      </c>
      <c r="D469" s="132" t="s">
        <v>293</v>
      </c>
      <c r="E469" s="68" t="s">
        <v>36</v>
      </c>
      <c r="F469" s="74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45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32" t="s">
        <v>262</v>
      </c>
      <c r="B470" s="132" t="s">
        <v>262</v>
      </c>
      <c r="C470" s="132" t="s">
        <v>294</v>
      </c>
      <c r="D470" s="132" t="s">
        <v>295</v>
      </c>
      <c r="E470" s="68" t="s">
        <v>370</v>
      </c>
      <c r="F470" s="74"/>
      <c r="G470" s="42"/>
      <c r="H470" s="42"/>
      <c r="I470" s="42"/>
      <c r="J470" s="42"/>
      <c r="K470" s="42"/>
      <c r="L470" s="42"/>
      <c r="M470" s="43"/>
      <c r="N470" s="42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32" t="s">
        <v>262</v>
      </c>
      <c r="B471" s="132" t="s">
        <v>262</v>
      </c>
      <c r="C471" s="132" t="s">
        <v>294</v>
      </c>
      <c r="D471" s="132" t="s">
        <v>295</v>
      </c>
      <c r="E471" s="71" t="s">
        <v>371</v>
      </c>
      <c r="F471" s="74"/>
      <c r="G471" s="42"/>
      <c r="H471" s="42"/>
      <c r="I471" s="42"/>
      <c r="J471" s="42"/>
      <c r="K471" s="42"/>
      <c r="L471" s="42"/>
      <c r="M471" s="43"/>
      <c r="N471" s="42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32" t="s">
        <v>262</v>
      </c>
      <c r="B472" s="132" t="s">
        <v>262</v>
      </c>
      <c r="C472" s="132" t="s">
        <v>294</v>
      </c>
      <c r="D472" s="132" t="s">
        <v>295</v>
      </c>
      <c r="E472" s="70" t="s">
        <v>372</v>
      </c>
      <c r="F472" s="75">
        <f>SUM(G472:V472)</f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32" t="s">
        <v>262</v>
      </c>
      <c r="B473" s="132" t="s">
        <v>262</v>
      </c>
      <c r="C473" s="132" t="s">
        <v>294</v>
      </c>
      <c r="D473" s="132" t="s">
        <v>295</v>
      </c>
      <c r="E473" s="68" t="s">
        <v>36</v>
      </c>
      <c r="F473" s="74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45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32" t="s">
        <v>262</v>
      </c>
      <c r="B474" s="132" t="s">
        <v>262</v>
      </c>
      <c r="C474" s="132" t="s">
        <v>296</v>
      </c>
      <c r="D474" s="132" t="s">
        <v>297</v>
      </c>
      <c r="E474" s="68" t="s">
        <v>370</v>
      </c>
      <c r="F474" s="74"/>
      <c r="G474" s="42"/>
      <c r="H474" s="42"/>
      <c r="I474" s="42"/>
      <c r="J474" s="42"/>
      <c r="K474" s="42"/>
      <c r="L474" s="42"/>
      <c r="M474" s="43"/>
      <c r="N474" s="42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32" t="s">
        <v>262</v>
      </c>
      <c r="B475" s="132" t="s">
        <v>262</v>
      </c>
      <c r="C475" s="132" t="s">
        <v>296</v>
      </c>
      <c r="D475" s="132" t="s">
        <v>297</v>
      </c>
      <c r="E475" s="71" t="s">
        <v>371</v>
      </c>
      <c r="F475" s="74"/>
      <c r="G475" s="42"/>
      <c r="H475" s="42"/>
      <c r="I475" s="42"/>
      <c r="J475" s="42"/>
      <c r="K475" s="42"/>
      <c r="L475" s="42"/>
      <c r="M475" s="43"/>
      <c r="N475" s="42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32" t="s">
        <v>262</v>
      </c>
      <c r="B476" s="132" t="s">
        <v>262</v>
      </c>
      <c r="C476" s="132" t="s">
        <v>296</v>
      </c>
      <c r="D476" s="132" t="s">
        <v>297</v>
      </c>
      <c r="E476" s="70" t="s">
        <v>372</v>
      </c>
      <c r="F476" s="75">
        <f>SUM(G476:V476)</f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32" t="s">
        <v>262</v>
      </c>
      <c r="B477" s="132" t="s">
        <v>262</v>
      </c>
      <c r="C477" s="132" t="s">
        <v>296</v>
      </c>
      <c r="D477" s="132" t="s">
        <v>297</v>
      </c>
      <c r="E477" s="68" t="s">
        <v>36</v>
      </c>
      <c r="F477" s="74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45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32" t="s">
        <v>262</v>
      </c>
      <c r="B478" s="132" t="s">
        <v>262</v>
      </c>
      <c r="C478" s="132" t="s">
        <v>298</v>
      </c>
      <c r="D478" s="132" t="s">
        <v>299</v>
      </c>
      <c r="E478" s="68" t="s">
        <v>370</v>
      </c>
      <c r="F478" s="74"/>
      <c r="G478" s="42"/>
      <c r="H478" s="42"/>
      <c r="I478" s="42"/>
      <c r="J478" s="42"/>
      <c r="K478" s="42"/>
      <c r="L478" s="42"/>
      <c r="M478" s="43"/>
      <c r="N478" s="42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32" t="s">
        <v>262</v>
      </c>
      <c r="B479" s="132" t="s">
        <v>262</v>
      </c>
      <c r="C479" s="132" t="s">
        <v>298</v>
      </c>
      <c r="D479" s="132" t="s">
        <v>299</v>
      </c>
      <c r="E479" s="71" t="s">
        <v>371</v>
      </c>
      <c r="F479" s="74"/>
      <c r="G479" s="42"/>
      <c r="H479" s="42"/>
      <c r="I479" s="42"/>
      <c r="J479" s="42"/>
      <c r="K479" s="42"/>
      <c r="L479" s="42"/>
      <c r="M479" s="43"/>
      <c r="N479" s="42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32" t="s">
        <v>262</v>
      </c>
      <c r="B480" s="132" t="s">
        <v>262</v>
      </c>
      <c r="C480" s="132" t="s">
        <v>298</v>
      </c>
      <c r="D480" s="132" t="s">
        <v>299</v>
      </c>
      <c r="E480" s="70" t="s">
        <v>372</v>
      </c>
      <c r="F480" s="75">
        <f>SUM(G480:V480)</f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32" t="s">
        <v>262</v>
      </c>
      <c r="B481" s="132" t="s">
        <v>262</v>
      </c>
      <c r="C481" s="132" t="s">
        <v>298</v>
      </c>
      <c r="D481" s="132" t="s">
        <v>299</v>
      </c>
      <c r="E481" s="68" t="s">
        <v>36</v>
      </c>
      <c r="F481" s="74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45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32" t="s">
        <v>262</v>
      </c>
      <c r="B482" s="132" t="s">
        <v>262</v>
      </c>
      <c r="C482" s="132" t="s">
        <v>300</v>
      </c>
      <c r="D482" s="132" t="s">
        <v>301</v>
      </c>
      <c r="E482" s="68" t="s">
        <v>370</v>
      </c>
      <c r="F482" s="74"/>
      <c r="G482" s="42"/>
      <c r="H482" s="42"/>
      <c r="I482" s="42"/>
      <c r="J482" s="42"/>
      <c r="K482" s="42"/>
      <c r="L482" s="42"/>
      <c r="M482" s="43"/>
      <c r="N482" s="42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32" t="s">
        <v>262</v>
      </c>
      <c r="B483" s="132" t="s">
        <v>262</v>
      </c>
      <c r="C483" s="132" t="s">
        <v>300</v>
      </c>
      <c r="D483" s="132" t="s">
        <v>301</v>
      </c>
      <c r="E483" s="71" t="s">
        <v>371</v>
      </c>
      <c r="F483" s="74"/>
      <c r="G483" s="42"/>
      <c r="H483" s="42"/>
      <c r="I483" s="42"/>
      <c r="J483" s="42"/>
      <c r="K483" s="42"/>
      <c r="L483" s="42"/>
      <c r="M483" s="43"/>
      <c r="N483" s="42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32" t="s">
        <v>262</v>
      </c>
      <c r="B484" s="132" t="s">
        <v>262</v>
      </c>
      <c r="C484" s="132" t="s">
        <v>300</v>
      </c>
      <c r="D484" s="132" t="s">
        <v>301</v>
      </c>
      <c r="E484" s="70" t="s">
        <v>372</v>
      </c>
      <c r="F484" s="75">
        <f>SUM(G484:V484)</f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32" t="s">
        <v>262</v>
      </c>
      <c r="B485" s="132" t="s">
        <v>262</v>
      </c>
      <c r="C485" s="132" t="s">
        <v>300</v>
      </c>
      <c r="D485" s="132" t="s">
        <v>301</v>
      </c>
      <c r="E485" s="68" t="s">
        <v>36</v>
      </c>
      <c r="F485" s="74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45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32" t="s">
        <v>262</v>
      </c>
      <c r="B486" s="132" t="s">
        <v>262</v>
      </c>
      <c r="C486" s="132" t="s">
        <v>302</v>
      </c>
      <c r="D486" s="132" t="s">
        <v>303</v>
      </c>
      <c r="E486" s="68" t="s">
        <v>370</v>
      </c>
      <c r="F486" s="74"/>
      <c r="G486" s="42"/>
      <c r="H486" s="42"/>
      <c r="I486" s="42"/>
      <c r="J486" s="42"/>
      <c r="K486" s="42"/>
      <c r="L486" s="42"/>
      <c r="M486" s="43"/>
      <c r="N486" s="42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32" t="s">
        <v>262</v>
      </c>
      <c r="B487" s="132" t="s">
        <v>262</v>
      </c>
      <c r="C487" s="132" t="s">
        <v>302</v>
      </c>
      <c r="D487" s="132" t="s">
        <v>303</v>
      </c>
      <c r="E487" s="71" t="s">
        <v>371</v>
      </c>
      <c r="F487" s="74"/>
      <c r="G487" s="42"/>
      <c r="H487" s="42"/>
      <c r="I487" s="42"/>
      <c r="J487" s="42"/>
      <c r="K487" s="42"/>
      <c r="L487" s="42"/>
      <c r="M487" s="43"/>
      <c r="N487" s="42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32" t="s">
        <v>262</v>
      </c>
      <c r="B488" s="132" t="s">
        <v>262</v>
      </c>
      <c r="C488" s="132" t="s">
        <v>302</v>
      </c>
      <c r="D488" s="132" t="s">
        <v>303</v>
      </c>
      <c r="E488" s="70" t="s">
        <v>372</v>
      </c>
      <c r="F488" s="75">
        <f>SUM(G488:V488)</f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32" t="s">
        <v>262</v>
      </c>
      <c r="B489" s="132" t="s">
        <v>262</v>
      </c>
      <c r="C489" s="132" t="s">
        <v>302</v>
      </c>
      <c r="D489" s="132" t="s">
        <v>303</v>
      </c>
      <c r="E489" s="68" t="s">
        <v>36</v>
      </c>
      <c r="F489" s="74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45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32" t="s">
        <v>262</v>
      </c>
      <c r="B490" s="132" t="s">
        <v>262</v>
      </c>
      <c r="C490" s="132" t="s">
        <v>304</v>
      </c>
      <c r="D490" s="132" t="s">
        <v>305</v>
      </c>
      <c r="E490" s="68" t="s">
        <v>370</v>
      </c>
      <c r="F490" s="74"/>
      <c r="G490" s="42"/>
      <c r="H490" s="42"/>
      <c r="I490" s="42"/>
      <c r="J490" s="42"/>
      <c r="K490" s="42"/>
      <c r="L490" s="42"/>
      <c r="M490" s="43"/>
      <c r="N490" s="42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32" t="s">
        <v>262</v>
      </c>
      <c r="B491" s="132" t="s">
        <v>262</v>
      </c>
      <c r="C491" s="132" t="s">
        <v>304</v>
      </c>
      <c r="D491" s="132" t="s">
        <v>305</v>
      </c>
      <c r="E491" s="71" t="s">
        <v>371</v>
      </c>
      <c r="F491" s="74"/>
      <c r="G491" s="42"/>
      <c r="H491" s="42"/>
      <c r="I491" s="42"/>
      <c r="J491" s="42"/>
      <c r="K491" s="42"/>
      <c r="L491" s="42"/>
      <c r="M491" s="43"/>
      <c r="N491" s="42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32" t="s">
        <v>262</v>
      </c>
      <c r="B492" s="132" t="s">
        <v>262</v>
      </c>
      <c r="C492" s="132" t="s">
        <v>304</v>
      </c>
      <c r="D492" s="132" t="s">
        <v>305</v>
      </c>
      <c r="E492" s="23" t="s">
        <v>372</v>
      </c>
      <c r="F492" s="75">
        <f>SUM(G492:V492)</f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32" t="s">
        <v>262</v>
      </c>
      <c r="B493" s="132" t="s">
        <v>262</v>
      </c>
      <c r="C493" s="132" t="s">
        <v>304</v>
      </c>
      <c r="D493" s="132" t="s">
        <v>305</v>
      </c>
      <c r="E493" s="68" t="s">
        <v>36</v>
      </c>
      <c r="F493" s="74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45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32" t="s">
        <v>262</v>
      </c>
      <c r="B494" s="132" t="s">
        <v>262</v>
      </c>
      <c r="C494" s="132" t="s">
        <v>306</v>
      </c>
      <c r="D494" s="132" t="s">
        <v>307</v>
      </c>
      <c r="E494" s="68" t="s">
        <v>370</v>
      </c>
      <c r="F494" s="73">
        <v>49</v>
      </c>
      <c r="G494" s="42"/>
      <c r="H494" s="42"/>
      <c r="I494" s="42">
        <v>49</v>
      </c>
      <c r="J494" s="42"/>
      <c r="K494" s="42"/>
      <c r="L494" s="42"/>
      <c r="M494" s="43"/>
      <c r="N494" s="42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32" t="s">
        <v>262</v>
      </c>
      <c r="B495" s="132" t="s">
        <v>262</v>
      </c>
      <c r="C495" s="132" t="s">
        <v>306</v>
      </c>
      <c r="D495" s="132" t="s">
        <v>307</v>
      </c>
      <c r="E495" s="71" t="s">
        <v>371</v>
      </c>
      <c r="F495" s="73">
        <v>91</v>
      </c>
      <c r="G495" s="42"/>
      <c r="H495" s="42"/>
      <c r="I495" s="42">
        <v>49</v>
      </c>
      <c r="J495" s="42"/>
      <c r="K495" s="42"/>
      <c r="L495" s="42"/>
      <c r="M495" s="43"/>
      <c r="N495" s="42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32" t="s">
        <v>262</v>
      </c>
      <c r="B496" s="132" t="s">
        <v>262</v>
      </c>
      <c r="C496" s="132" t="s">
        <v>306</v>
      </c>
      <c r="D496" s="132" t="s">
        <v>307</v>
      </c>
      <c r="E496" s="70" t="s">
        <v>372</v>
      </c>
      <c r="F496" s="75">
        <f>SUM(G496:V496)</f>
        <v>89</v>
      </c>
      <c r="G496" s="44"/>
      <c r="H496" s="44"/>
      <c r="I496" s="44">
        <v>63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>
        <v>26</v>
      </c>
    </row>
    <row r="497" spans="1:22" s="14" customFormat="1" ht="9" customHeight="1">
      <c r="A497" s="132" t="s">
        <v>262</v>
      </c>
      <c r="B497" s="132" t="s">
        <v>262</v>
      </c>
      <c r="C497" s="132" t="s">
        <v>306</v>
      </c>
      <c r="D497" s="132" t="s">
        <v>307</v>
      </c>
      <c r="E497" s="68" t="s">
        <v>36</v>
      </c>
      <c r="F497" s="74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45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32">
        <v>21</v>
      </c>
      <c r="B498" s="133" t="s">
        <v>392</v>
      </c>
      <c r="C498" s="132" t="s">
        <v>309</v>
      </c>
      <c r="D498" s="132" t="s">
        <v>310</v>
      </c>
      <c r="E498" s="68" t="s">
        <v>370</v>
      </c>
      <c r="F498" s="74"/>
      <c r="G498" s="42"/>
      <c r="H498" s="42"/>
      <c r="I498" s="42"/>
      <c r="J498" s="42"/>
      <c r="K498" s="42"/>
      <c r="L498" s="42"/>
      <c r="M498" s="43"/>
      <c r="N498" s="42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32" t="s">
        <v>308</v>
      </c>
      <c r="B499" s="133" t="s">
        <v>308</v>
      </c>
      <c r="C499" s="132" t="s">
        <v>309</v>
      </c>
      <c r="D499" s="132" t="s">
        <v>310</v>
      </c>
      <c r="E499" s="71" t="s">
        <v>371</v>
      </c>
      <c r="F499" s="74"/>
      <c r="G499" s="42"/>
      <c r="H499" s="42"/>
      <c r="I499" s="42"/>
      <c r="J499" s="42"/>
      <c r="K499" s="42"/>
      <c r="L499" s="42"/>
      <c r="M499" s="43"/>
      <c r="N499" s="42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32" t="s">
        <v>308</v>
      </c>
      <c r="B500" s="133" t="s">
        <v>308</v>
      </c>
      <c r="C500" s="132" t="s">
        <v>309</v>
      </c>
      <c r="D500" s="132" t="s">
        <v>310</v>
      </c>
      <c r="E500" s="70" t="s">
        <v>372</v>
      </c>
      <c r="F500" s="75">
        <f>SUM(G500:V500)</f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32" t="s">
        <v>308</v>
      </c>
      <c r="B501" s="133" t="s">
        <v>308</v>
      </c>
      <c r="C501" s="132" t="s">
        <v>309</v>
      </c>
      <c r="D501" s="132" t="s">
        <v>310</v>
      </c>
      <c r="E501" s="68" t="s">
        <v>36</v>
      </c>
      <c r="F501" s="74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45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32" t="s">
        <v>308</v>
      </c>
      <c r="B502" s="133" t="s">
        <v>308</v>
      </c>
      <c r="C502" s="132" t="s">
        <v>311</v>
      </c>
      <c r="D502" s="132" t="s">
        <v>308</v>
      </c>
      <c r="E502" s="68" t="s">
        <v>370</v>
      </c>
      <c r="F502" s="74"/>
      <c r="G502" s="42"/>
      <c r="H502" s="42"/>
      <c r="I502" s="42"/>
      <c r="J502" s="42"/>
      <c r="K502" s="42"/>
      <c r="L502" s="42"/>
      <c r="M502" s="43"/>
      <c r="N502" s="42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32" t="s">
        <v>308</v>
      </c>
      <c r="B503" s="133" t="s">
        <v>308</v>
      </c>
      <c r="C503" s="132" t="s">
        <v>311</v>
      </c>
      <c r="D503" s="132" t="s">
        <v>308</v>
      </c>
      <c r="E503" s="71" t="s">
        <v>371</v>
      </c>
      <c r="F503" s="74"/>
      <c r="G503" s="42"/>
      <c r="H503" s="42"/>
      <c r="I503" s="42"/>
      <c r="J503" s="42"/>
      <c r="K503" s="42"/>
      <c r="L503" s="42"/>
      <c r="M503" s="43"/>
      <c r="N503" s="42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32" t="s">
        <v>308</v>
      </c>
      <c r="B504" s="133" t="s">
        <v>308</v>
      </c>
      <c r="C504" s="132" t="s">
        <v>311</v>
      </c>
      <c r="D504" s="132" t="s">
        <v>308</v>
      </c>
      <c r="E504" s="70" t="s">
        <v>372</v>
      </c>
      <c r="F504" s="75">
        <f>SUM(G504:V504)</f>
        <v>0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32" t="s">
        <v>308</v>
      </c>
      <c r="B505" s="133" t="s">
        <v>308</v>
      </c>
      <c r="C505" s="132" t="s">
        <v>311</v>
      </c>
      <c r="D505" s="132" t="s">
        <v>308</v>
      </c>
      <c r="E505" s="68" t="s">
        <v>36</v>
      </c>
      <c r="F505" s="74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45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32" t="s">
        <v>308</v>
      </c>
      <c r="B506" s="133" t="s">
        <v>308</v>
      </c>
      <c r="C506" s="132" t="s">
        <v>312</v>
      </c>
      <c r="D506" s="132" t="s">
        <v>313</v>
      </c>
      <c r="E506" s="68" t="s">
        <v>370</v>
      </c>
      <c r="F506" s="74"/>
      <c r="G506" s="42"/>
      <c r="H506" s="42"/>
      <c r="I506" s="42"/>
      <c r="J506" s="42"/>
      <c r="K506" s="42"/>
      <c r="L506" s="42"/>
      <c r="M506" s="43"/>
      <c r="N506" s="42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32" t="s">
        <v>308</v>
      </c>
      <c r="B507" s="133" t="s">
        <v>308</v>
      </c>
      <c r="C507" s="132" t="s">
        <v>312</v>
      </c>
      <c r="D507" s="132" t="s">
        <v>313</v>
      </c>
      <c r="E507" s="71" t="s">
        <v>371</v>
      </c>
      <c r="F507" s="74"/>
      <c r="G507" s="42"/>
      <c r="H507" s="42"/>
      <c r="I507" s="42"/>
      <c r="J507" s="42"/>
      <c r="K507" s="42"/>
      <c r="L507" s="42"/>
      <c r="M507" s="43"/>
      <c r="N507" s="42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32" t="s">
        <v>308</v>
      </c>
      <c r="B508" s="133" t="s">
        <v>308</v>
      </c>
      <c r="C508" s="132" t="s">
        <v>312</v>
      </c>
      <c r="D508" s="132" t="s">
        <v>313</v>
      </c>
      <c r="E508" s="70" t="s">
        <v>372</v>
      </c>
      <c r="F508" s="75">
        <f>SUM(G508:V508)</f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32" t="s">
        <v>308</v>
      </c>
      <c r="B509" s="133" t="s">
        <v>308</v>
      </c>
      <c r="C509" s="132" t="s">
        <v>312</v>
      </c>
      <c r="D509" s="132" t="s">
        <v>313</v>
      </c>
      <c r="E509" s="68" t="s">
        <v>36</v>
      </c>
      <c r="F509" s="74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45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32" t="s">
        <v>308</v>
      </c>
      <c r="B510" s="133" t="s">
        <v>308</v>
      </c>
      <c r="C510" s="132" t="s">
        <v>314</v>
      </c>
      <c r="D510" s="132" t="s">
        <v>315</v>
      </c>
      <c r="E510" s="68" t="s">
        <v>370</v>
      </c>
      <c r="F510" s="74"/>
      <c r="G510" s="42"/>
      <c r="H510" s="42"/>
      <c r="I510" s="42"/>
      <c r="J510" s="42"/>
      <c r="K510" s="42"/>
      <c r="L510" s="42"/>
      <c r="M510" s="43"/>
      <c r="N510" s="42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32" t="s">
        <v>308</v>
      </c>
      <c r="B511" s="133" t="s">
        <v>308</v>
      </c>
      <c r="C511" s="132" t="s">
        <v>314</v>
      </c>
      <c r="D511" s="132" t="s">
        <v>315</v>
      </c>
      <c r="E511" s="71" t="s">
        <v>371</v>
      </c>
      <c r="F511" s="74"/>
      <c r="G511" s="42"/>
      <c r="H511" s="42"/>
      <c r="I511" s="42"/>
      <c r="J511" s="42"/>
      <c r="K511" s="42"/>
      <c r="L511" s="42"/>
      <c r="M511" s="43"/>
      <c r="N511" s="42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32" t="s">
        <v>308</v>
      </c>
      <c r="B512" s="133" t="s">
        <v>308</v>
      </c>
      <c r="C512" s="132" t="s">
        <v>314</v>
      </c>
      <c r="D512" s="132" t="s">
        <v>315</v>
      </c>
      <c r="E512" s="70" t="s">
        <v>372</v>
      </c>
      <c r="F512" s="75">
        <f>SUM(G512:V512)</f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32" t="s">
        <v>308</v>
      </c>
      <c r="B513" s="133" t="s">
        <v>308</v>
      </c>
      <c r="C513" s="132" t="s">
        <v>314</v>
      </c>
      <c r="D513" s="132" t="s">
        <v>315</v>
      </c>
      <c r="E513" s="68" t="s">
        <v>36</v>
      </c>
      <c r="F513" s="74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45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32" t="s">
        <v>308</v>
      </c>
      <c r="B514" s="133" t="s">
        <v>308</v>
      </c>
      <c r="C514" s="132" t="s">
        <v>316</v>
      </c>
      <c r="D514" s="132" t="s">
        <v>317</v>
      </c>
      <c r="E514" s="68" t="s">
        <v>370</v>
      </c>
      <c r="F514" s="74"/>
      <c r="G514" s="42"/>
      <c r="H514" s="42"/>
      <c r="I514" s="42"/>
      <c r="J514" s="42"/>
      <c r="K514" s="42"/>
      <c r="L514" s="42"/>
      <c r="M514" s="43"/>
      <c r="N514" s="42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32" t="s">
        <v>308</v>
      </c>
      <c r="B515" s="133" t="s">
        <v>308</v>
      </c>
      <c r="C515" s="132" t="s">
        <v>316</v>
      </c>
      <c r="D515" s="132" t="s">
        <v>317</v>
      </c>
      <c r="E515" s="71" t="s">
        <v>371</v>
      </c>
      <c r="F515" s="74"/>
      <c r="G515" s="42"/>
      <c r="H515" s="42"/>
      <c r="I515" s="42"/>
      <c r="J515" s="42"/>
      <c r="K515" s="42"/>
      <c r="L515" s="42"/>
      <c r="M515" s="43"/>
      <c r="N515" s="42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32" t="s">
        <v>308</v>
      </c>
      <c r="B516" s="133" t="s">
        <v>308</v>
      </c>
      <c r="C516" s="132" t="s">
        <v>316</v>
      </c>
      <c r="D516" s="132" t="s">
        <v>317</v>
      </c>
      <c r="E516" s="70" t="s">
        <v>372</v>
      </c>
      <c r="F516" s="75">
        <f>SUM(G516:V516)</f>
        <v>0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32" t="s">
        <v>308</v>
      </c>
      <c r="B517" s="133" t="s">
        <v>308</v>
      </c>
      <c r="C517" s="132" t="s">
        <v>316</v>
      </c>
      <c r="D517" s="132" t="s">
        <v>317</v>
      </c>
      <c r="E517" s="13" t="s">
        <v>36</v>
      </c>
      <c r="F517" s="74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45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32" t="s">
        <v>308</v>
      </c>
      <c r="B518" s="133" t="s">
        <v>308</v>
      </c>
      <c r="C518" s="132" t="s">
        <v>318</v>
      </c>
      <c r="D518" s="132" t="s">
        <v>319</v>
      </c>
      <c r="E518" s="13" t="s">
        <v>370</v>
      </c>
      <c r="F518" s="74"/>
      <c r="G518" s="42"/>
      <c r="H518" s="42"/>
      <c r="I518" s="42"/>
      <c r="J518" s="42"/>
      <c r="K518" s="42"/>
      <c r="L518" s="42"/>
      <c r="M518" s="43"/>
      <c r="N518" s="42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32" t="s">
        <v>308</v>
      </c>
      <c r="B519" s="133" t="s">
        <v>308</v>
      </c>
      <c r="C519" s="132" t="s">
        <v>318</v>
      </c>
      <c r="D519" s="132" t="s">
        <v>319</v>
      </c>
      <c r="E519" s="69" t="s">
        <v>371</v>
      </c>
      <c r="F519" s="74"/>
      <c r="G519" s="42"/>
      <c r="H519" s="42"/>
      <c r="I519" s="42"/>
      <c r="J519" s="42"/>
      <c r="K519" s="42"/>
      <c r="L519" s="42"/>
      <c r="M519" s="43"/>
      <c r="N519" s="42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32" t="s">
        <v>308</v>
      </c>
      <c r="B520" s="133" t="s">
        <v>308</v>
      </c>
      <c r="C520" s="132" t="s">
        <v>318</v>
      </c>
      <c r="D520" s="132" t="s">
        <v>319</v>
      </c>
      <c r="E520" s="23" t="s">
        <v>372</v>
      </c>
      <c r="F520" s="75">
        <f>SUM(G520:V520)</f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32" t="s">
        <v>308</v>
      </c>
      <c r="B521" s="133" t="s">
        <v>308</v>
      </c>
      <c r="C521" s="132" t="s">
        <v>318</v>
      </c>
      <c r="D521" s="132" t="s">
        <v>319</v>
      </c>
      <c r="E521" s="13" t="s">
        <v>36</v>
      </c>
      <c r="F521" s="74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45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32" t="s">
        <v>308</v>
      </c>
      <c r="B522" s="133" t="s">
        <v>308</v>
      </c>
      <c r="C522" s="132" t="s">
        <v>320</v>
      </c>
      <c r="D522" s="132" t="s">
        <v>321</v>
      </c>
      <c r="E522" s="13" t="s">
        <v>370</v>
      </c>
      <c r="F522" s="74"/>
      <c r="G522" s="42"/>
      <c r="H522" s="42"/>
      <c r="I522" s="42"/>
      <c r="J522" s="42"/>
      <c r="K522" s="42"/>
      <c r="L522" s="42"/>
      <c r="M522" s="43"/>
      <c r="N522" s="42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32" t="s">
        <v>308</v>
      </c>
      <c r="B523" s="133" t="s">
        <v>308</v>
      </c>
      <c r="C523" s="132" t="s">
        <v>320</v>
      </c>
      <c r="D523" s="132" t="s">
        <v>321</v>
      </c>
      <c r="E523" s="69" t="s">
        <v>371</v>
      </c>
      <c r="F523" s="74"/>
      <c r="G523" s="42"/>
      <c r="H523" s="42"/>
      <c r="I523" s="42"/>
      <c r="J523" s="42"/>
      <c r="K523" s="42"/>
      <c r="L523" s="42"/>
      <c r="M523" s="43"/>
      <c r="N523" s="42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32" t="s">
        <v>308</v>
      </c>
      <c r="B524" s="133" t="s">
        <v>308</v>
      </c>
      <c r="C524" s="132" t="s">
        <v>320</v>
      </c>
      <c r="D524" s="132" t="s">
        <v>321</v>
      </c>
      <c r="E524" s="23" t="s">
        <v>372</v>
      </c>
      <c r="F524" s="75">
        <f>SUM(G524:V524)</f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32" t="s">
        <v>308</v>
      </c>
      <c r="B525" s="133" t="s">
        <v>308</v>
      </c>
      <c r="C525" s="132" t="s">
        <v>320</v>
      </c>
      <c r="D525" s="132" t="s">
        <v>321</v>
      </c>
      <c r="E525" s="13" t="s">
        <v>36</v>
      </c>
      <c r="F525" s="74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45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32" t="s">
        <v>308</v>
      </c>
      <c r="B526" s="133" t="s">
        <v>308</v>
      </c>
      <c r="C526" s="132" t="s">
        <v>322</v>
      </c>
      <c r="D526" s="132" t="s">
        <v>323</v>
      </c>
      <c r="E526" s="13" t="s">
        <v>370</v>
      </c>
      <c r="F526" s="74"/>
      <c r="G526" s="42"/>
      <c r="H526" s="42"/>
      <c r="I526" s="42"/>
      <c r="J526" s="42"/>
      <c r="K526" s="42"/>
      <c r="L526" s="42"/>
      <c r="M526" s="43"/>
      <c r="N526" s="42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32" t="s">
        <v>308</v>
      </c>
      <c r="B527" s="133" t="s">
        <v>308</v>
      </c>
      <c r="C527" s="132" t="s">
        <v>322</v>
      </c>
      <c r="D527" s="132" t="s">
        <v>323</v>
      </c>
      <c r="E527" s="69" t="s">
        <v>371</v>
      </c>
      <c r="F527" s="74"/>
      <c r="G527" s="42"/>
      <c r="H527" s="42"/>
      <c r="I527" s="42"/>
      <c r="J527" s="42"/>
      <c r="K527" s="42"/>
      <c r="L527" s="42"/>
      <c r="M527" s="43"/>
      <c r="N527" s="42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32" t="s">
        <v>308</v>
      </c>
      <c r="B528" s="133" t="s">
        <v>308</v>
      </c>
      <c r="C528" s="132" t="s">
        <v>322</v>
      </c>
      <c r="D528" s="132" t="s">
        <v>323</v>
      </c>
      <c r="E528" s="23" t="s">
        <v>372</v>
      </c>
      <c r="F528" s="75">
        <f>SUM(G528:V528)</f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32" t="s">
        <v>308</v>
      </c>
      <c r="B529" s="133" t="s">
        <v>308</v>
      </c>
      <c r="C529" s="132" t="s">
        <v>322</v>
      </c>
      <c r="D529" s="132" t="s">
        <v>323</v>
      </c>
      <c r="E529" s="13" t="s">
        <v>36</v>
      </c>
      <c r="F529" s="74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45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32" t="s">
        <v>308</v>
      </c>
      <c r="B530" s="133" t="s">
        <v>308</v>
      </c>
      <c r="C530" s="132" t="s">
        <v>324</v>
      </c>
      <c r="D530" s="132" t="s">
        <v>325</v>
      </c>
      <c r="E530" s="13" t="s">
        <v>370</v>
      </c>
      <c r="F530" s="74"/>
      <c r="G530" s="42"/>
      <c r="H530" s="42"/>
      <c r="I530" s="42"/>
      <c r="J530" s="42"/>
      <c r="K530" s="42"/>
      <c r="L530" s="42"/>
      <c r="M530" s="43"/>
      <c r="N530" s="42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32" t="s">
        <v>308</v>
      </c>
      <c r="B531" s="133" t="s">
        <v>308</v>
      </c>
      <c r="C531" s="132" t="s">
        <v>324</v>
      </c>
      <c r="D531" s="132" t="s">
        <v>325</v>
      </c>
      <c r="E531" s="69" t="s">
        <v>371</v>
      </c>
      <c r="F531" s="74"/>
      <c r="G531" s="42"/>
      <c r="H531" s="42"/>
      <c r="I531" s="42"/>
      <c r="J531" s="42"/>
      <c r="K531" s="42"/>
      <c r="L531" s="42"/>
      <c r="M531" s="43"/>
      <c r="N531" s="42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32" t="s">
        <v>308</v>
      </c>
      <c r="B532" s="133" t="s">
        <v>308</v>
      </c>
      <c r="C532" s="132" t="s">
        <v>324</v>
      </c>
      <c r="D532" s="132" t="s">
        <v>325</v>
      </c>
      <c r="E532" s="23" t="s">
        <v>372</v>
      </c>
      <c r="F532" s="75">
        <f>SUM(G532:V532)</f>
        <v>0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32" t="s">
        <v>308</v>
      </c>
      <c r="B533" s="133" t="s">
        <v>308</v>
      </c>
      <c r="C533" s="132" t="s">
        <v>324</v>
      </c>
      <c r="D533" s="132" t="s">
        <v>325</v>
      </c>
      <c r="E533" s="13" t="s">
        <v>36</v>
      </c>
      <c r="F533" s="74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45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32" t="s">
        <v>308</v>
      </c>
      <c r="B534" s="133" t="s">
        <v>308</v>
      </c>
      <c r="C534" s="132" t="s">
        <v>326</v>
      </c>
      <c r="D534" s="132" t="s">
        <v>327</v>
      </c>
      <c r="E534" s="13" t="s">
        <v>370</v>
      </c>
      <c r="F534" s="74"/>
      <c r="G534" s="42"/>
      <c r="H534" s="42"/>
      <c r="I534" s="42"/>
      <c r="J534" s="42"/>
      <c r="K534" s="42"/>
      <c r="L534" s="42"/>
      <c r="M534" s="43"/>
      <c r="N534" s="42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32" t="s">
        <v>308</v>
      </c>
      <c r="B535" s="133" t="s">
        <v>308</v>
      </c>
      <c r="C535" s="132" t="s">
        <v>326</v>
      </c>
      <c r="D535" s="132" t="s">
        <v>327</v>
      </c>
      <c r="E535" s="69" t="s">
        <v>371</v>
      </c>
      <c r="F535" s="74"/>
      <c r="G535" s="42"/>
      <c r="H535" s="42"/>
      <c r="I535" s="42"/>
      <c r="J535" s="42"/>
      <c r="K535" s="42"/>
      <c r="L535" s="42"/>
      <c r="M535" s="43"/>
      <c r="N535" s="42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32" t="s">
        <v>308</v>
      </c>
      <c r="B536" s="133" t="s">
        <v>308</v>
      </c>
      <c r="C536" s="132" t="s">
        <v>326</v>
      </c>
      <c r="D536" s="132" t="s">
        <v>327</v>
      </c>
      <c r="E536" s="23" t="s">
        <v>372</v>
      </c>
      <c r="F536" s="75">
        <f>SUM(G536:V536)</f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32" t="s">
        <v>308</v>
      </c>
      <c r="B537" s="133" t="s">
        <v>308</v>
      </c>
      <c r="C537" s="132" t="s">
        <v>326</v>
      </c>
      <c r="D537" s="132" t="s">
        <v>327</v>
      </c>
      <c r="E537" s="13" t="s">
        <v>36</v>
      </c>
      <c r="F537" s="74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45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32" t="s">
        <v>308</v>
      </c>
      <c r="B538" s="133" t="s">
        <v>308</v>
      </c>
      <c r="C538" s="132" t="s">
        <v>328</v>
      </c>
      <c r="D538" s="132" t="s">
        <v>329</v>
      </c>
      <c r="E538" s="13" t="s">
        <v>370</v>
      </c>
      <c r="F538" s="74"/>
      <c r="G538" s="42"/>
      <c r="H538" s="42"/>
      <c r="I538" s="42"/>
      <c r="J538" s="42"/>
      <c r="K538" s="42"/>
      <c r="L538" s="42"/>
      <c r="M538" s="43"/>
      <c r="N538" s="42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32" t="s">
        <v>308</v>
      </c>
      <c r="B539" s="133" t="s">
        <v>308</v>
      </c>
      <c r="C539" s="132" t="s">
        <v>328</v>
      </c>
      <c r="D539" s="132" t="s">
        <v>329</v>
      </c>
      <c r="E539" s="69" t="s">
        <v>371</v>
      </c>
      <c r="F539" s="74"/>
      <c r="G539" s="42"/>
      <c r="H539" s="42"/>
      <c r="I539" s="42"/>
      <c r="J539" s="42"/>
      <c r="K539" s="42"/>
      <c r="L539" s="42"/>
      <c r="M539" s="43"/>
      <c r="N539" s="42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32" t="s">
        <v>308</v>
      </c>
      <c r="B540" s="133" t="s">
        <v>308</v>
      </c>
      <c r="C540" s="132" t="s">
        <v>328</v>
      </c>
      <c r="D540" s="132" t="s">
        <v>329</v>
      </c>
      <c r="E540" s="23" t="s">
        <v>372</v>
      </c>
      <c r="F540" s="75">
        <f>SUM(G540:V540)</f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32" t="s">
        <v>308</v>
      </c>
      <c r="B541" s="133" t="s">
        <v>308</v>
      </c>
      <c r="C541" s="132" t="s">
        <v>328</v>
      </c>
      <c r="D541" s="132" t="s">
        <v>329</v>
      </c>
      <c r="E541" s="13" t="s">
        <v>36</v>
      </c>
      <c r="F541" s="74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45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32" t="s">
        <v>308</v>
      </c>
      <c r="B542" s="133" t="s">
        <v>308</v>
      </c>
      <c r="C542" s="132" t="s">
        <v>330</v>
      </c>
      <c r="D542" s="132" t="s">
        <v>331</v>
      </c>
      <c r="E542" s="13" t="s">
        <v>370</v>
      </c>
      <c r="F542" s="74"/>
      <c r="G542" s="42"/>
      <c r="H542" s="42"/>
      <c r="I542" s="42"/>
      <c r="J542" s="42"/>
      <c r="K542" s="42"/>
      <c r="L542" s="42"/>
      <c r="M542" s="43"/>
      <c r="N542" s="42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32" t="s">
        <v>308</v>
      </c>
      <c r="B543" s="133" t="s">
        <v>308</v>
      </c>
      <c r="C543" s="132" t="s">
        <v>330</v>
      </c>
      <c r="D543" s="132" t="s">
        <v>331</v>
      </c>
      <c r="E543" s="69" t="s">
        <v>371</v>
      </c>
      <c r="F543" s="74"/>
      <c r="G543" s="42"/>
      <c r="H543" s="42"/>
      <c r="I543" s="42"/>
      <c r="J543" s="42"/>
      <c r="K543" s="42"/>
      <c r="L543" s="42"/>
      <c r="M543" s="43"/>
      <c r="N543" s="42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32" t="s">
        <v>308</v>
      </c>
      <c r="B544" s="133" t="s">
        <v>308</v>
      </c>
      <c r="C544" s="132" t="s">
        <v>330</v>
      </c>
      <c r="D544" s="132" t="s">
        <v>331</v>
      </c>
      <c r="E544" s="23" t="s">
        <v>372</v>
      </c>
      <c r="F544" s="75">
        <f>SUM(G544:V544)</f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32" t="s">
        <v>308</v>
      </c>
      <c r="B545" s="133" t="s">
        <v>308</v>
      </c>
      <c r="C545" s="132" t="s">
        <v>330</v>
      </c>
      <c r="D545" s="132" t="s">
        <v>331</v>
      </c>
      <c r="E545" s="13" t="s">
        <v>36</v>
      </c>
      <c r="F545" s="74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45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32" t="s">
        <v>308</v>
      </c>
      <c r="B546" s="133" t="s">
        <v>308</v>
      </c>
      <c r="C546" s="132" t="s">
        <v>332</v>
      </c>
      <c r="D546" s="132" t="s">
        <v>333</v>
      </c>
      <c r="E546" s="13" t="s">
        <v>370</v>
      </c>
      <c r="F546" s="74"/>
      <c r="G546" s="42"/>
      <c r="H546" s="42"/>
      <c r="I546" s="42"/>
      <c r="J546" s="42"/>
      <c r="K546" s="42"/>
      <c r="L546" s="42"/>
      <c r="M546" s="43"/>
      <c r="N546" s="42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32" t="s">
        <v>308</v>
      </c>
      <c r="B547" s="133" t="s">
        <v>308</v>
      </c>
      <c r="C547" s="132" t="s">
        <v>332</v>
      </c>
      <c r="D547" s="132" t="s">
        <v>333</v>
      </c>
      <c r="E547" s="69" t="s">
        <v>371</v>
      </c>
      <c r="F547" s="74"/>
      <c r="G547" s="42"/>
      <c r="H547" s="42"/>
      <c r="I547" s="42"/>
      <c r="J547" s="42"/>
      <c r="K547" s="42"/>
      <c r="L547" s="42"/>
      <c r="M547" s="43"/>
      <c r="N547" s="42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32" t="s">
        <v>308</v>
      </c>
      <c r="B548" s="133" t="s">
        <v>308</v>
      </c>
      <c r="C548" s="132" t="s">
        <v>332</v>
      </c>
      <c r="D548" s="132" t="s">
        <v>333</v>
      </c>
      <c r="E548" s="23" t="s">
        <v>372</v>
      </c>
      <c r="F548" s="75">
        <f>SUM(G548:V548)</f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32" t="s">
        <v>308</v>
      </c>
      <c r="B549" s="133" t="s">
        <v>308</v>
      </c>
      <c r="C549" s="132" t="s">
        <v>332</v>
      </c>
      <c r="D549" s="132" t="s">
        <v>333</v>
      </c>
      <c r="E549" s="13" t="s">
        <v>36</v>
      </c>
      <c r="F549" s="74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45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32" t="s">
        <v>308</v>
      </c>
      <c r="B550" s="133" t="s">
        <v>308</v>
      </c>
      <c r="C550" s="132" t="s">
        <v>334</v>
      </c>
      <c r="D550" s="132" t="s">
        <v>335</v>
      </c>
      <c r="E550" s="13" t="s">
        <v>370</v>
      </c>
      <c r="F550" s="73">
        <v>696</v>
      </c>
      <c r="G550" s="42"/>
      <c r="H550" s="42"/>
      <c r="I550" s="42"/>
      <c r="J550" s="42"/>
      <c r="K550" s="42"/>
      <c r="L550" s="42"/>
      <c r="M550" s="43"/>
      <c r="N550" s="42"/>
      <c r="O550" s="42"/>
      <c r="P550" s="43"/>
      <c r="Q550" s="42">
        <v>696</v>
      </c>
      <c r="R550" s="43"/>
      <c r="S550" s="43"/>
      <c r="T550" s="43"/>
      <c r="U550" s="43"/>
      <c r="V550" s="42"/>
    </row>
    <row r="551" spans="1:22" s="14" customFormat="1" ht="9" customHeight="1">
      <c r="A551" s="132" t="s">
        <v>308</v>
      </c>
      <c r="B551" s="133" t="s">
        <v>308</v>
      </c>
      <c r="C551" s="132" t="s">
        <v>334</v>
      </c>
      <c r="D551" s="132" t="s">
        <v>335</v>
      </c>
      <c r="E551" s="69" t="s">
        <v>371</v>
      </c>
      <c r="F551" s="73">
        <v>696</v>
      </c>
      <c r="G551" s="42"/>
      <c r="H551" s="42"/>
      <c r="I551" s="42"/>
      <c r="J551" s="42"/>
      <c r="K551" s="42"/>
      <c r="L551" s="42"/>
      <c r="M551" s="43"/>
      <c r="N551" s="42"/>
      <c r="O551" s="42"/>
      <c r="P551" s="43"/>
      <c r="Q551" s="42">
        <v>696</v>
      </c>
      <c r="R551" s="43"/>
      <c r="S551" s="43"/>
      <c r="T551" s="43"/>
      <c r="U551" s="43"/>
      <c r="V551" s="42"/>
    </row>
    <row r="552" spans="1:22" s="14" customFormat="1" ht="9" customHeight="1">
      <c r="A552" s="132" t="s">
        <v>308</v>
      </c>
      <c r="B552" s="133" t="s">
        <v>308</v>
      </c>
      <c r="C552" s="132" t="s">
        <v>334</v>
      </c>
      <c r="D552" s="132" t="s">
        <v>335</v>
      </c>
      <c r="E552" s="23" t="s">
        <v>372</v>
      </c>
      <c r="F552" s="75">
        <f>SUM(G552:V552)</f>
        <v>1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>
        <v>1</v>
      </c>
      <c r="R552" s="44"/>
      <c r="S552" s="44"/>
      <c r="T552" s="44"/>
      <c r="U552" s="44"/>
      <c r="V552" s="44"/>
    </row>
    <row r="553" spans="1:22" s="14" customFormat="1" ht="9" customHeight="1">
      <c r="A553" s="132" t="s">
        <v>308</v>
      </c>
      <c r="B553" s="133" t="s">
        <v>308</v>
      </c>
      <c r="C553" s="132" t="s">
        <v>334</v>
      </c>
      <c r="D553" s="132" t="s">
        <v>335</v>
      </c>
      <c r="E553" s="13" t="s">
        <v>36</v>
      </c>
      <c r="F553" s="74" t="s">
        <v>49</v>
      </c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45" t="s">
        <v>37</v>
      </c>
      <c r="O553" s="45" t="s">
        <v>37</v>
      </c>
      <c r="P553" s="46" t="s">
        <v>37</v>
      </c>
      <c r="Q553" s="45" t="s">
        <v>49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32" t="s">
        <v>308</v>
      </c>
      <c r="B554" s="133" t="s">
        <v>308</v>
      </c>
      <c r="C554" s="132" t="s">
        <v>336</v>
      </c>
      <c r="D554" s="132" t="s">
        <v>337</v>
      </c>
      <c r="E554" s="13" t="s">
        <v>370</v>
      </c>
      <c r="F554" s="74"/>
      <c r="G554" s="42"/>
      <c r="H554" s="42"/>
      <c r="I554" s="42"/>
      <c r="J554" s="42"/>
      <c r="K554" s="42"/>
      <c r="L554" s="42"/>
      <c r="M554" s="43"/>
      <c r="N554" s="42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32" t="s">
        <v>308</v>
      </c>
      <c r="B555" s="133" t="s">
        <v>308</v>
      </c>
      <c r="C555" s="132" t="s">
        <v>336</v>
      </c>
      <c r="D555" s="132" t="s">
        <v>337</v>
      </c>
      <c r="E555" s="69" t="s">
        <v>371</v>
      </c>
      <c r="F555" s="74"/>
      <c r="G555" s="42"/>
      <c r="H555" s="42"/>
      <c r="I555" s="42"/>
      <c r="J555" s="42"/>
      <c r="K555" s="42"/>
      <c r="L555" s="42"/>
      <c r="M555" s="43"/>
      <c r="N555" s="42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32" t="s">
        <v>308</v>
      </c>
      <c r="B556" s="133" t="s">
        <v>308</v>
      </c>
      <c r="C556" s="132" t="s">
        <v>336</v>
      </c>
      <c r="D556" s="132" t="s">
        <v>337</v>
      </c>
      <c r="E556" s="23" t="s">
        <v>372</v>
      </c>
      <c r="F556" s="75">
        <f>SUM(G556:V556)</f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32" t="s">
        <v>308</v>
      </c>
      <c r="B557" s="133" t="s">
        <v>308</v>
      </c>
      <c r="C557" s="132" t="s">
        <v>336</v>
      </c>
      <c r="D557" s="132" t="s">
        <v>337</v>
      </c>
      <c r="E557" s="13" t="s">
        <v>36</v>
      </c>
      <c r="F557" s="74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45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32" t="s">
        <v>308</v>
      </c>
      <c r="B558" s="133" t="s">
        <v>308</v>
      </c>
      <c r="C558" s="132" t="s">
        <v>338</v>
      </c>
      <c r="D558" s="132" t="s">
        <v>339</v>
      </c>
      <c r="E558" s="13" t="s">
        <v>370</v>
      </c>
      <c r="F558" s="74"/>
      <c r="G558" s="42"/>
      <c r="H558" s="42"/>
      <c r="I558" s="42"/>
      <c r="J558" s="42"/>
      <c r="K558" s="42"/>
      <c r="L558" s="42"/>
      <c r="M558" s="43"/>
      <c r="N558" s="42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32" t="s">
        <v>308</v>
      </c>
      <c r="B559" s="133" t="s">
        <v>308</v>
      </c>
      <c r="C559" s="132" t="s">
        <v>338</v>
      </c>
      <c r="D559" s="132" t="s">
        <v>339</v>
      </c>
      <c r="E559" s="69" t="s">
        <v>371</v>
      </c>
      <c r="F559" s="74"/>
      <c r="G559" s="42"/>
      <c r="H559" s="42"/>
      <c r="I559" s="42"/>
      <c r="J559" s="42"/>
      <c r="K559" s="42"/>
      <c r="L559" s="42"/>
      <c r="M559" s="43"/>
      <c r="N559" s="42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32" t="s">
        <v>308</v>
      </c>
      <c r="B560" s="133" t="s">
        <v>308</v>
      </c>
      <c r="C560" s="132" t="s">
        <v>338</v>
      </c>
      <c r="D560" s="132" t="s">
        <v>339</v>
      </c>
      <c r="E560" s="23" t="s">
        <v>372</v>
      </c>
      <c r="F560" s="75">
        <f>SUM(G560:V560)</f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32" t="s">
        <v>308</v>
      </c>
      <c r="B561" s="133" t="s">
        <v>308</v>
      </c>
      <c r="C561" s="132" t="s">
        <v>338</v>
      </c>
      <c r="D561" s="132" t="s">
        <v>339</v>
      </c>
      <c r="E561" s="13" t="s">
        <v>36</v>
      </c>
      <c r="F561" s="74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45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32">
        <v>22</v>
      </c>
      <c r="B562" s="132" t="s">
        <v>340</v>
      </c>
      <c r="C562" s="132" t="s">
        <v>341</v>
      </c>
      <c r="D562" s="132" t="s">
        <v>342</v>
      </c>
      <c r="E562" s="13" t="s">
        <v>370</v>
      </c>
      <c r="F562" s="74"/>
      <c r="G562" s="42"/>
      <c r="H562" s="42"/>
      <c r="I562" s="42"/>
      <c r="J562" s="42"/>
      <c r="K562" s="42"/>
      <c r="L562" s="42"/>
      <c r="M562" s="43"/>
      <c r="N562" s="42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32" t="s">
        <v>340</v>
      </c>
      <c r="B563" s="132" t="s">
        <v>340</v>
      </c>
      <c r="C563" s="132" t="s">
        <v>341</v>
      </c>
      <c r="D563" s="132" t="s">
        <v>342</v>
      </c>
      <c r="E563" s="69" t="s">
        <v>371</v>
      </c>
      <c r="F563" s="74"/>
      <c r="G563" s="42"/>
      <c r="H563" s="42"/>
      <c r="I563" s="42"/>
      <c r="J563" s="42"/>
      <c r="K563" s="42"/>
      <c r="L563" s="42"/>
      <c r="M563" s="43"/>
      <c r="N563" s="42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32" t="s">
        <v>340</v>
      </c>
      <c r="B564" s="132" t="s">
        <v>340</v>
      </c>
      <c r="C564" s="132" t="s">
        <v>341</v>
      </c>
      <c r="D564" s="132" t="s">
        <v>342</v>
      </c>
      <c r="E564" s="23" t="s">
        <v>372</v>
      </c>
      <c r="F564" s="75">
        <f>SUM(G564:V564)</f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32" t="s">
        <v>340</v>
      </c>
      <c r="B565" s="132" t="s">
        <v>340</v>
      </c>
      <c r="C565" s="132" t="s">
        <v>341</v>
      </c>
      <c r="D565" s="132" t="s">
        <v>342</v>
      </c>
      <c r="E565" s="13" t="s">
        <v>36</v>
      </c>
      <c r="F565" s="74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45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32" t="s">
        <v>340</v>
      </c>
      <c r="B566" s="132" t="s">
        <v>340</v>
      </c>
      <c r="C566" s="132" t="s">
        <v>343</v>
      </c>
      <c r="D566" s="132" t="s">
        <v>340</v>
      </c>
      <c r="E566" s="13" t="s">
        <v>370</v>
      </c>
      <c r="F566" s="73">
        <v>32</v>
      </c>
      <c r="G566" s="42">
        <v>32</v>
      </c>
      <c r="H566" s="42">
        <v>35</v>
      </c>
      <c r="I566" s="42">
        <v>36</v>
      </c>
      <c r="J566" s="42">
        <v>307</v>
      </c>
      <c r="K566" s="42">
        <v>34</v>
      </c>
      <c r="L566" s="42">
        <v>126</v>
      </c>
      <c r="M566" s="43"/>
      <c r="N566" s="42">
        <v>36</v>
      </c>
      <c r="O566" s="42">
        <v>118</v>
      </c>
      <c r="P566" s="43"/>
      <c r="Q566" s="42">
        <v>35</v>
      </c>
      <c r="R566" s="43"/>
      <c r="S566" s="43"/>
      <c r="T566" s="43"/>
      <c r="U566" s="43"/>
      <c r="V566" s="42">
        <v>170</v>
      </c>
    </row>
    <row r="567" spans="1:22" s="14" customFormat="1" ht="10.5" customHeight="1">
      <c r="A567" s="132" t="s">
        <v>340</v>
      </c>
      <c r="B567" s="132" t="s">
        <v>340</v>
      </c>
      <c r="C567" s="132" t="s">
        <v>343</v>
      </c>
      <c r="D567" s="132" t="s">
        <v>340</v>
      </c>
      <c r="E567" s="69" t="s">
        <v>371</v>
      </c>
      <c r="F567" s="73">
        <v>322</v>
      </c>
      <c r="G567" s="42">
        <v>144</v>
      </c>
      <c r="H567" s="42">
        <v>185</v>
      </c>
      <c r="I567" s="42">
        <v>322</v>
      </c>
      <c r="J567" s="42">
        <v>307</v>
      </c>
      <c r="K567" s="42">
        <v>274</v>
      </c>
      <c r="L567" s="42">
        <v>126</v>
      </c>
      <c r="M567" s="43"/>
      <c r="N567" s="42">
        <v>36</v>
      </c>
      <c r="O567" s="42">
        <v>118</v>
      </c>
      <c r="P567" s="43"/>
      <c r="Q567" s="42">
        <v>295</v>
      </c>
      <c r="R567" s="43"/>
      <c r="S567" s="43"/>
      <c r="T567" s="43"/>
      <c r="U567" s="43"/>
      <c r="V567" s="42">
        <v>316</v>
      </c>
    </row>
    <row r="568" spans="1:22" s="14" customFormat="1" ht="9.75" customHeight="1">
      <c r="A568" s="132" t="s">
        <v>340</v>
      </c>
      <c r="B568" s="132" t="s">
        <v>340</v>
      </c>
      <c r="C568" s="132" t="s">
        <v>343</v>
      </c>
      <c r="D568" s="132" t="s">
        <v>340</v>
      </c>
      <c r="E568" s="23" t="s">
        <v>372</v>
      </c>
      <c r="F568" s="75">
        <f>SUM(G568:V568)</f>
        <v>102</v>
      </c>
      <c r="G568" s="44">
        <v>4</v>
      </c>
      <c r="H568" s="44">
        <v>3</v>
      </c>
      <c r="I568" s="44">
        <v>33</v>
      </c>
      <c r="J568" s="44">
        <v>1</v>
      </c>
      <c r="K568" s="44">
        <v>2</v>
      </c>
      <c r="L568" s="44">
        <v>5</v>
      </c>
      <c r="M568" s="44"/>
      <c r="N568" s="44">
        <v>21</v>
      </c>
      <c r="O568" s="44">
        <v>12</v>
      </c>
      <c r="P568" s="44"/>
      <c r="Q568" s="44">
        <v>13</v>
      </c>
      <c r="R568" s="44"/>
      <c r="S568" s="44"/>
      <c r="T568" s="44"/>
      <c r="U568" s="44"/>
      <c r="V568" s="44">
        <v>8</v>
      </c>
    </row>
    <row r="569" spans="1:22" s="27" customFormat="1" ht="29.25" customHeight="1">
      <c r="A569" s="132" t="s">
        <v>340</v>
      </c>
      <c r="B569" s="132" t="s">
        <v>340</v>
      </c>
      <c r="C569" s="132" t="s">
        <v>343</v>
      </c>
      <c r="D569" s="132" t="s">
        <v>340</v>
      </c>
      <c r="E569" s="26" t="s">
        <v>36</v>
      </c>
      <c r="F569" s="95" t="s">
        <v>435</v>
      </c>
      <c r="G569" s="26" t="s">
        <v>428</v>
      </c>
      <c r="H569" s="26" t="s">
        <v>426</v>
      </c>
      <c r="I569" s="26" t="s">
        <v>426</v>
      </c>
      <c r="J569" s="26" t="s">
        <v>356</v>
      </c>
      <c r="K569" s="26" t="s">
        <v>429</v>
      </c>
      <c r="L569" s="26" t="s">
        <v>49</v>
      </c>
      <c r="M569" s="41" t="s">
        <v>37</v>
      </c>
      <c r="N569" s="26" t="s">
        <v>49</v>
      </c>
      <c r="O569" s="26" t="s">
        <v>434</v>
      </c>
      <c r="P569" s="41" t="s">
        <v>37</v>
      </c>
      <c r="Q569" s="26" t="s">
        <v>430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 t="s">
        <v>438</v>
      </c>
    </row>
    <row r="570" spans="1:22" s="14" customFormat="1" ht="7.5" customHeight="1">
      <c r="A570" s="132" t="s">
        <v>340</v>
      </c>
      <c r="B570" s="132" t="s">
        <v>340</v>
      </c>
      <c r="C570" s="132" t="s">
        <v>345</v>
      </c>
      <c r="D570" s="132" t="s">
        <v>346</v>
      </c>
      <c r="E570" s="13" t="s">
        <v>370</v>
      </c>
      <c r="F570" s="74"/>
      <c r="G570" s="42"/>
      <c r="H570" s="42"/>
      <c r="I570" s="42"/>
      <c r="J570" s="42"/>
      <c r="K570" s="42"/>
      <c r="L570" s="42"/>
      <c r="M570" s="43"/>
      <c r="N570" s="42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32" t="s">
        <v>340</v>
      </c>
      <c r="B571" s="132" t="s">
        <v>340</v>
      </c>
      <c r="C571" s="132" t="s">
        <v>345</v>
      </c>
      <c r="D571" s="132" t="s">
        <v>346</v>
      </c>
      <c r="E571" s="69" t="s">
        <v>371</v>
      </c>
      <c r="F571" s="74"/>
      <c r="G571" s="42"/>
      <c r="H571" s="42"/>
      <c r="I571" s="42"/>
      <c r="J571" s="42"/>
      <c r="K571" s="42"/>
      <c r="L571" s="42"/>
      <c r="M571" s="43"/>
      <c r="N571" s="42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32" t="s">
        <v>340</v>
      </c>
      <c r="B572" s="132" t="s">
        <v>340</v>
      </c>
      <c r="C572" s="132" t="s">
        <v>345</v>
      </c>
      <c r="D572" s="132" t="s">
        <v>346</v>
      </c>
      <c r="E572" s="23" t="s">
        <v>372</v>
      </c>
      <c r="F572" s="75">
        <f>SUM(G572:V572)</f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32" t="s">
        <v>340</v>
      </c>
      <c r="B573" s="132" t="s">
        <v>340</v>
      </c>
      <c r="C573" s="132" t="s">
        <v>345</v>
      </c>
      <c r="D573" s="132" t="s">
        <v>346</v>
      </c>
      <c r="E573" s="13" t="s">
        <v>36</v>
      </c>
      <c r="F573" s="74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45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32" t="s">
        <v>340</v>
      </c>
      <c r="B574" s="132" t="s">
        <v>340</v>
      </c>
      <c r="C574" s="132" t="s">
        <v>347</v>
      </c>
      <c r="D574" s="132" t="s">
        <v>348</v>
      </c>
      <c r="E574" s="13" t="s">
        <v>370</v>
      </c>
      <c r="F574" s="73">
        <v>703</v>
      </c>
      <c r="G574" s="42"/>
      <c r="H574" s="42"/>
      <c r="I574" s="42">
        <v>703</v>
      </c>
      <c r="J574" s="42"/>
      <c r="K574" s="42"/>
      <c r="L574" s="42"/>
      <c r="M574" s="43"/>
      <c r="N574" s="42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32" t="s">
        <v>340</v>
      </c>
      <c r="B575" s="132" t="s">
        <v>340</v>
      </c>
      <c r="C575" s="132" t="s">
        <v>347</v>
      </c>
      <c r="D575" s="132" t="s">
        <v>348</v>
      </c>
      <c r="E575" s="69" t="s">
        <v>371</v>
      </c>
      <c r="F575" s="73">
        <v>703</v>
      </c>
      <c r="G575" s="42"/>
      <c r="H575" s="42"/>
      <c r="I575" s="42">
        <v>703</v>
      </c>
      <c r="J575" s="42"/>
      <c r="K575" s="42"/>
      <c r="L575" s="42"/>
      <c r="M575" s="43"/>
      <c r="N575" s="42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32" t="s">
        <v>340</v>
      </c>
      <c r="B576" s="132" t="s">
        <v>340</v>
      </c>
      <c r="C576" s="132" t="s">
        <v>347</v>
      </c>
      <c r="D576" s="132" t="s">
        <v>348</v>
      </c>
      <c r="E576" s="23" t="s">
        <v>372</v>
      </c>
      <c r="F576" s="75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32" t="s">
        <v>340</v>
      </c>
      <c r="B577" s="132" t="s">
        <v>340</v>
      </c>
      <c r="C577" s="132" t="s">
        <v>347</v>
      </c>
      <c r="D577" s="132" t="s">
        <v>348</v>
      </c>
      <c r="E577" s="13" t="s">
        <v>36</v>
      </c>
      <c r="F577" s="74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45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32">
        <v>23</v>
      </c>
      <c r="B578" s="133" t="s">
        <v>349</v>
      </c>
      <c r="C578" s="132" t="s">
        <v>350</v>
      </c>
      <c r="D578" s="132" t="s">
        <v>349</v>
      </c>
      <c r="E578" s="13" t="s">
        <v>370</v>
      </c>
      <c r="F578" s="73">
        <v>20</v>
      </c>
      <c r="G578" s="42">
        <v>126</v>
      </c>
      <c r="H578" s="42">
        <v>126</v>
      </c>
      <c r="I578" s="42">
        <v>37</v>
      </c>
      <c r="J578" s="42"/>
      <c r="K578" s="42"/>
      <c r="L578" s="42">
        <v>126</v>
      </c>
      <c r="M578" s="43"/>
      <c r="N578" s="42">
        <v>35</v>
      </c>
      <c r="O578" s="42">
        <v>21</v>
      </c>
      <c r="P578" s="43"/>
      <c r="Q578" s="42">
        <v>20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32" t="s">
        <v>349</v>
      </c>
      <c r="B579" s="133" t="s">
        <v>349</v>
      </c>
      <c r="C579" s="132" t="s">
        <v>350</v>
      </c>
      <c r="D579" s="132" t="s">
        <v>349</v>
      </c>
      <c r="E579" s="69" t="s">
        <v>371</v>
      </c>
      <c r="F579" s="73">
        <v>211</v>
      </c>
      <c r="G579" s="42">
        <v>126</v>
      </c>
      <c r="H579" s="42">
        <v>126</v>
      </c>
      <c r="I579" s="42">
        <v>188</v>
      </c>
      <c r="J579" s="42"/>
      <c r="K579" s="42"/>
      <c r="L579" s="42">
        <v>187</v>
      </c>
      <c r="M579" s="43"/>
      <c r="N579" s="42">
        <v>35</v>
      </c>
      <c r="O579" s="42">
        <v>21</v>
      </c>
      <c r="P579" s="43"/>
      <c r="Q579" s="42">
        <v>194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32" t="s">
        <v>349</v>
      </c>
      <c r="B580" s="133" t="s">
        <v>349</v>
      </c>
      <c r="C580" s="132" t="s">
        <v>350</v>
      </c>
      <c r="D580" s="132" t="s">
        <v>349</v>
      </c>
      <c r="E580" s="23" t="s">
        <v>372</v>
      </c>
      <c r="F580" s="75">
        <f>SUM(G580:V580)</f>
        <v>61</v>
      </c>
      <c r="G580" s="44">
        <v>1</v>
      </c>
      <c r="H580" s="44">
        <v>9</v>
      </c>
      <c r="I580" s="44">
        <v>19</v>
      </c>
      <c r="J580" s="44"/>
      <c r="K580" s="44"/>
      <c r="L580" s="44">
        <v>7</v>
      </c>
      <c r="M580" s="44"/>
      <c r="N580" s="44">
        <v>7</v>
      </c>
      <c r="O580" s="44">
        <v>2</v>
      </c>
      <c r="P580" s="44"/>
      <c r="Q580" s="44">
        <v>5</v>
      </c>
      <c r="R580" s="44"/>
      <c r="S580" s="44"/>
      <c r="T580" s="44"/>
      <c r="U580" s="44"/>
      <c r="V580" s="44">
        <v>11</v>
      </c>
    </row>
    <row r="581" spans="1:22" s="27" customFormat="1" ht="31.5" customHeight="1">
      <c r="A581" s="132" t="s">
        <v>349</v>
      </c>
      <c r="B581" s="133" t="s">
        <v>349</v>
      </c>
      <c r="C581" s="132" t="s">
        <v>350</v>
      </c>
      <c r="D581" s="132" t="s">
        <v>349</v>
      </c>
      <c r="E581" s="26" t="s">
        <v>36</v>
      </c>
      <c r="F581" s="95" t="s">
        <v>433</v>
      </c>
      <c r="G581" s="26" t="s">
        <v>49</v>
      </c>
      <c r="H581" s="26" t="s">
        <v>49</v>
      </c>
      <c r="I581" s="26" t="s">
        <v>427</v>
      </c>
      <c r="J581" s="26"/>
      <c r="K581" s="26"/>
      <c r="L581" s="26" t="s">
        <v>351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444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344</v>
      </c>
    </row>
    <row r="582" spans="1:22" s="14" customFormat="1" ht="10.5" customHeight="1">
      <c r="A582" s="132" t="s">
        <v>349</v>
      </c>
      <c r="B582" s="133" t="s">
        <v>349</v>
      </c>
      <c r="C582" s="132" t="s">
        <v>352</v>
      </c>
      <c r="D582" s="132" t="s">
        <v>353</v>
      </c>
      <c r="E582" s="13" t="s">
        <v>370</v>
      </c>
      <c r="F582" s="74"/>
      <c r="G582" s="42"/>
      <c r="H582" s="42"/>
      <c r="I582" s="42"/>
      <c r="J582" s="42"/>
      <c r="K582" s="42"/>
      <c r="L582" s="42"/>
      <c r="M582" s="43"/>
      <c r="N582" s="42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32" t="s">
        <v>349</v>
      </c>
      <c r="B583" s="133" t="s">
        <v>349</v>
      </c>
      <c r="C583" s="132" t="s">
        <v>352</v>
      </c>
      <c r="D583" s="132" t="s">
        <v>353</v>
      </c>
      <c r="E583" s="69" t="s">
        <v>371</v>
      </c>
      <c r="F583" s="74"/>
      <c r="G583" s="42"/>
      <c r="H583" s="42"/>
      <c r="I583" s="42"/>
      <c r="J583" s="42"/>
      <c r="K583" s="42"/>
      <c r="L583" s="42"/>
      <c r="M583" s="43"/>
      <c r="N583" s="42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32" t="s">
        <v>349</v>
      </c>
      <c r="B584" s="133" t="s">
        <v>349</v>
      </c>
      <c r="C584" s="132" t="s">
        <v>352</v>
      </c>
      <c r="D584" s="132" t="s">
        <v>353</v>
      </c>
      <c r="E584" s="23" t="s">
        <v>372</v>
      </c>
      <c r="F584" s="75">
        <f>SUM(G584:V584)</f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32" t="s">
        <v>349</v>
      </c>
      <c r="B585" s="133" t="s">
        <v>349</v>
      </c>
      <c r="C585" s="132" t="s">
        <v>352</v>
      </c>
      <c r="D585" s="132" t="s">
        <v>353</v>
      </c>
      <c r="E585" s="13" t="s">
        <v>36</v>
      </c>
      <c r="F585" s="74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45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32" t="s">
        <v>349</v>
      </c>
      <c r="B586" s="133" t="s">
        <v>349</v>
      </c>
      <c r="C586" s="132" t="s">
        <v>354</v>
      </c>
      <c r="D586" s="132" t="s">
        <v>355</v>
      </c>
      <c r="E586" s="13" t="s">
        <v>370</v>
      </c>
      <c r="F586" s="73">
        <v>47</v>
      </c>
      <c r="G586" s="42"/>
      <c r="H586" s="42"/>
      <c r="I586" s="42">
        <v>50</v>
      </c>
      <c r="J586" s="42"/>
      <c r="K586" s="42"/>
      <c r="L586" s="42"/>
      <c r="M586" s="43"/>
      <c r="N586" s="42">
        <v>119</v>
      </c>
      <c r="O586" s="42">
        <v>117</v>
      </c>
      <c r="P586" s="43"/>
      <c r="Q586" s="42">
        <v>54</v>
      </c>
      <c r="R586" s="43"/>
      <c r="S586" s="43"/>
      <c r="T586" s="43"/>
      <c r="U586" s="43"/>
      <c r="V586" s="42">
        <v>47</v>
      </c>
    </row>
    <row r="587" spans="1:22" s="14" customFormat="1" ht="9.75" customHeight="1">
      <c r="A587" s="132" t="s">
        <v>349</v>
      </c>
      <c r="B587" s="133" t="s">
        <v>349</v>
      </c>
      <c r="C587" s="132" t="s">
        <v>354</v>
      </c>
      <c r="D587" s="132" t="s">
        <v>355</v>
      </c>
      <c r="E587" s="69" t="s">
        <v>371</v>
      </c>
      <c r="F587" s="73">
        <v>119</v>
      </c>
      <c r="G587" s="42"/>
      <c r="H587" s="42"/>
      <c r="I587" s="42">
        <v>50</v>
      </c>
      <c r="J587" s="42"/>
      <c r="K587" s="42"/>
      <c r="L587" s="42"/>
      <c r="M587" s="43"/>
      <c r="N587" s="42">
        <v>119</v>
      </c>
      <c r="O587" s="42">
        <v>117</v>
      </c>
      <c r="P587" s="43"/>
      <c r="Q587" s="42">
        <v>54</v>
      </c>
      <c r="R587" s="43"/>
      <c r="S587" s="43"/>
      <c r="T587" s="43"/>
      <c r="U587" s="43"/>
      <c r="V587" s="42">
        <v>47</v>
      </c>
    </row>
    <row r="588" spans="1:22" s="14" customFormat="1" ht="9.75" customHeight="1">
      <c r="A588" s="132" t="s">
        <v>349</v>
      </c>
      <c r="B588" s="133" t="s">
        <v>349</v>
      </c>
      <c r="C588" s="132" t="s">
        <v>354</v>
      </c>
      <c r="D588" s="132" t="s">
        <v>355</v>
      </c>
      <c r="E588" s="23" t="s">
        <v>372</v>
      </c>
      <c r="F588" s="75">
        <f>SUM(G588:V588)</f>
        <v>47</v>
      </c>
      <c r="G588" s="44"/>
      <c r="H588" s="44"/>
      <c r="I588" s="44">
        <v>16</v>
      </c>
      <c r="J588" s="44"/>
      <c r="K588" s="44"/>
      <c r="L588" s="44"/>
      <c r="M588" s="44"/>
      <c r="N588" s="44">
        <v>16</v>
      </c>
      <c r="O588" s="44">
        <v>4</v>
      </c>
      <c r="P588" s="44"/>
      <c r="Q588" s="44">
        <v>1</v>
      </c>
      <c r="R588" s="44"/>
      <c r="S588" s="44"/>
      <c r="T588" s="44"/>
      <c r="U588" s="44"/>
      <c r="V588" s="44">
        <v>10</v>
      </c>
    </row>
    <row r="589" spans="1:22" s="27" customFormat="1" ht="33" customHeight="1">
      <c r="A589" s="132" t="s">
        <v>349</v>
      </c>
      <c r="B589" s="133" t="s">
        <v>349</v>
      </c>
      <c r="C589" s="132" t="s">
        <v>354</v>
      </c>
      <c r="D589" s="132" t="s">
        <v>355</v>
      </c>
      <c r="E589" s="26" t="s">
        <v>36</v>
      </c>
      <c r="F589" s="95" t="s">
        <v>454</v>
      </c>
      <c r="G589" s="48" t="s">
        <v>37</v>
      </c>
      <c r="H589" s="48" t="s">
        <v>37</v>
      </c>
      <c r="I589" s="26" t="s">
        <v>356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26" t="s">
        <v>49</v>
      </c>
      <c r="O589" s="26" t="s">
        <v>49</v>
      </c>
      <c r="P589" s="49" t="s">
        <v>37</v>
      </c>
      <c r="Q589" s="48" t="s">
        <v>434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434</v>
      </c>
    </row>
    <row r="590" spans="1:22" s="14" customFormat="1" ht="9.75" customHeight="1">
      <c r="A590" s="132">
        <v>24</v>
      </c>
      <c r="B590" s="132" t="s">
        <v>407</v>
      </c>
      <c r="C590" s="132" t="s">
        <v>358</v>
      </c>
      <c r="D590" s="132" t="s">
        <v>373</v>
      </c>
      <c r="E590" s="13" t="s">
        <v>370</v>
      </c>
      <c r="F590" s="74"/>
      <c r="G590" s="42"/>
      <c r="H590" s="42"/>
      <c r="I590" s="42"/>
      <c r="J590" s="42"/>
      <c r="K590" s="42"/>
      <c r="L590" s="42"/>
      <c r="M590" s="43"/>
      <c r="N590" s="42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32" t="s">
        <v>357</v>
      </c>
      <c r="B591" s="132" t="s">
        <v>357</v>
      </c>
      <c r="C591" s="132" t="s">
        <v>358</v>
      </c>
      <c r="D591" s="132" t="s">
        <v>359</v>
      </c>
      <c r="E591" s="69" t="s">
        <v>371</v>
      </c>
      <c r="F591" s="74"/>
      <c r="G591" s="42"/>
      <c r="H591" s="42"/>
      <c r="I591" s="42"/>
      <c r="J591" s="42"/>
      <c r="K591" s="42"/>
      <c r="L591" s="42"/>
      <c r="M591" s="43"/>
      <c r="N591" s="42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32" t="s">
        <v>357</v>
      </c>
      <c r="B592" s="132" t="s">
        <v>357</v>
      </c>
      <c r="C592" s="132" t="s">
        <v>358</v>
      </c>
      <c r="D592" s="132" t="s">
        <v>359</v>
      </c>
      <c r="E592" s="23" t="s">
        <v>372</v>
      </c>
      <c r="F592" s="75">
        <f>SUM(G592:V592)</f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32" t="s">
        <v>357</v>
      </c>
      <c r="B593" s="132" t="s">
        <v>357</v>
      </c>
      <c r="C593" s="132" t="s">
        <v>358</v>
      </c>
      <c r="D593" s="132" t="s">
        <v>359</v>
      </c>
      <c r="E593" s="13" t="s">
        <v>36</v>
      </c>
      <c r="F593" s="74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45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32" t="s">
        <v>357</v>
      </c>
      <c r="B594" s="132" t="s">
        <v>357</v>
      </c>
      <c r="C594" s="132" t="s">
        <v>360</v>
      </c>
      <c r="D594" s="132" t="s">
        <v>361</v>
      </c>
      <c r="E594" s="13" t="s">
        <v>370</v>
      </c>
      <c r="F594" s="73">
        <v>431</v>
      </c>
      <c r="G594" s="42"/>
      <c r="H594" s="42"/>
      <c r="I594" s="42"/>
      <c r="J594" s="42"/>
      <c r="K594" s="42"/>
      <c r="L594" s="42"/>
      <c r="M594" s="43"/>
      <c r="N594" s="42"/>
      <c r="O594" s="42"/>
      <c r="P594" s="43"/>
      <c r="Q594" s="42">
        <v>431</v>
      </c>
      <c r="R594" s="43"/>
      <c r="S594" s="43"/>
      <c r="T594" s="43"/>
      <c r="U594" s="43"/>
      <c r="V594" s="42"/>
    </row>
    <row r="595" spans="1:22" s="14" customFormat="1" ht="9.75" customHeight="1">
      <c r="A595" s="132" t="s">
        <v>357</v>
      </c>
      <c r="B595" s="132" t="s">
        <v>357</v>
      </c>
      <c r="C595" s="132" t="s">
        <v>360</v>
      </c>
      <c r="D595" s="132" t="s">
        <v>361</v>
      </c>
      <c r="E595" s="69" t="s">
        <v>371</v>
      </c>
      <c r="F595" s="73">
        <v>431</v>
      </c>
      <c r="G595" s="42"/>
      <c r="H595" s="42"/>
      <c r="I595" s="42"/>
      <c r="J595" s="42"/>
      <c r="K595" s="42"/>
      <c r="L595" s="42"/>
      <c r="M595" s="43"/>
      <c r="N595" s="42"/>
      <c r="O595" s="42"/>
      <c r="P595" s="43"/>
      <c r="Q595" s="42">
        <v>431</v>
      </c>
      <c r="R595" s="43"/>
      <c r="S595" s="43"/>
      <c r="T595" s="43"/>
      <c r="U595" s="43"/>
      <c r="V595" s="42"/>
    </row>
    <row r="596" spans="1:22" s="14" customFormat="1" ht="9.75" customHeight="1">
      <c r="A596" s="132" t="s">
        <v>357</v>
      </c>
      <c r="B596" s="132" t="s">
        <v>357</v>
      </c>
      <c r="C596" s="132" t="s">
        <v>360</v>
      </c>
      <c r="D596" s="132" t="s">
        <v>361</v>
      </c>
      <c r="E596" s="23" t="s">
        <v>372</v>
      </c>
      <c r="F596" s="75">
        <f>SUM(G596:V596)</f>
        <v>1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>
        <v>1</v>
      </c>
      <c r="R596" s="44"/>
      <c r="S596" s="44"/>
      <c r="T596" s="44"/>
      <c r="U596" s="44"/>
      <c r="V596" s="44"/>
    </row>
    <row r="597" spans="1:22" s="14" customFormat="1" ht="9.75" customHeight="1">
      <c r="A597" s="132" t="s">
        <v>357</v>
      </c>
      <c r="B597" s="132" t="s">
        <v>357</v>
      </c>
      <c r="C597" s="132" t="s">
        <v>360</v>
      </c>
      <c r="D597" s="132" t="s">
        <v>361</v>
      </c>
      <c r="E597" s="13" t="s">
        <v>36</v>
      </c>
      <c r="F597" s="74" t="s">
        <v>49</v>
      </c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45" t="s">
        <v>37</v>
      </c>
      <c r="O597" s="45" t="s">
        <v>37</v>
      </c>
      <c r="P597" s="46" t="s">
        <v>37</v>
      </c>
      <c r="Q597" s="45" t="s">
        <v>49</v>
      </c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32" t="s">
        <v>357</v>
      </c>
      <c r="B598" s="132" t="s">
        <v>357</v>
      </c>
      <c r="C598" s="132" t="s">
        <v>362</v>
      </c>
      <c r="D598" s="132" t="s">
        <v>363</v>
      </c>
      <c r="E598" s="13" t="s">
        <v>370</v>
      </c>
      <c r="F598" s="74"/>
      <c r="G598" s="42"/>
      <c r="H598" s="42"/>
      <c r="I598" s="42"/>
      <c r="J598" s="42"/>
      <c r="K598" s="42"/>
      <c r="L598" s="42"/>
      <c r="M598" s="43"/>
      <c r="N598" s="42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32" t="s">
        <v>357</v>
      </c>
      <c r="B599" s="132" t="s">
        <v>357</v>
      </c>
      <c r="C599" s="132" t="s">
        <v>362</v>
      </c>
      <c r="D599" s="132" t="s">
        <v>363</v>
      </c>
      <c r="E599" s="69" t="s">
        <v>371</v>
      </c>
      <c r="F599" s="74"/>
      <c r="G599" s="42"/>
      <c r="H599" s="42"/>
      <c r="I599" s="42"/>
      <c r="J599" s="42"/>
      <c r="K599" s="42"/>
      <c r="L599" s="42"/>
      <c r="M599" s="43"/>
      <c r="N599" s="42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32" t="s">
        <v>357</v>
      </c>
      <c r="B600" s="132" t="s">
        <v>357</v>
      </c>
      <c r="C600" s="132" t="s">
        <v>362</v>
      </c>
      <c r="D600" s="132" t="s">
        <v>363</v>
      </c>
      <c r="E600" s="23" t="s">
        <v>372</v>
      </c>
      <c r="F600" s="75">
        <f>SUM(G600:V600)</f>
        <v>0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32" t="s">
        <v>357</v>
      </c>
      <c r="B601" s="132" t="s">
        <v>357</v>
      </c>
      <c r="C601" s="132" t="s">
        <v>362</v>
      </c>
      <c r="D601" s="132" t="s">
        <v>363</v>
      </c>
      <c r="E601" s="13" t="s">
        <v>36</v>
      </c>
      <c r="F601" s="74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45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32" t="s">
        <v>357</v>
      </c>
      <c r="B602" s="132" t="s">
        <v>357</v>
      </c>
      <c r="C602" s="132" t="s">
        <v>364</v>
      </c>
      <c r="D602" s="132" t="s">
        <v>365</v>
      </c>
      <c r="E602" s="13" t="s">
        <v>370</v>
      </c>
      <c r="F602" s="74"/>
      <c r="G602" s="42"/>
      <c r="H602" s="42"/>
      <c r="I602" s="42"/>
      <c r="J602" s="42"/>
      <c r="K602" s="42"/>
      <c r="L602" s="42"/>
      <c r="M602" s="43"/>
      <c r="N602" s="42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32" t="s">
        <v>357</v>
      </c>
      <c r="B603" s="132" t="s">
        <v>357</v>
      </c>
      <c r="C603" s="132" t="s">
        <v>364</v>
      </c>
      <c r="D603" s="132" t="s">
        <v>365</v>
      </c>
      <c r="E603" s="69" t="s">
        <v>371</v>
      </c>
      <c r="F603" s="74"/>
      <c r="G603" s="42"/>
      <c r="H603" s="42"/>
      <c r="I603" s="42"/>
      <c r="J603" s="42"/>
      <c r="K603" s="42"/>
      <c r="L603" s="42"/>
      <c r="M603" s="43"/>
      <c r="N603" s="42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32" t="s">
        <v>357</v>
      </c>
      <c r="B604" s="132" t="s">
        <v>357</v>
      </c>
      <c r="C604" s="132" t="s">
        <v>364</v>
      </c>
      <c r="D604" s="132" t="s">
        <v>365</v>
      </c>
      <c r="E604" s="23" t="s">
        <v>372</v>
      </c>
      <c r="F604" s="75">
        <f>SUM(G604:V604)</f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32" t="s">
        <v>357</v>
      </c>
      <c r="B605" s="132" t="s">
        <v>357</v>
      </c>
      <c r="C605" s="132" t="s">
        <v>364</v>
      </c>
      <c r="D605" s="132" t="s">
        <v>365</v>
      </c>
      <c r="E605" s="13" t="s">
        <v>36</v>
      </c>
      <c r="F605" s="74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45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32" t="s">
        <v>357</v>
      </c>
      <c r="B606" s="132" t="s">
        <v>357</v>
      </c>
      <c r="C606" s="132" t="s">
        <v>366</v>
      </c>
      <c r="D606" s="132" t="s">
        <v>367</v>
      </c>
      <c r="E606" s="13" t="s">
        <v>370</v>
      </c>
      <c r="F606" s="73">
        <v>416</v>
      </c>
      <c r="G606" s="42"/>
      <c r="H606" s="42"/>
      <c r="I606" s="42">
        <v>416</v>
      </c>
      <c r="J606" s="42"/>
      <c r="K606" s="42"/>
      <c r="L606" s="42">
        <v>425</v>
      </c>
      <c r="M606" s="43"/>
      <c r="N606" s="42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32" t="s">
        <v>357</v>
      </c>
      <c r="B607" s="132" t="s">
        <v>357</v>
      </c>
      <c r="C607" s="132" t="s">
        <v>366</v>
      </c>
      <c r="D607" s="132" t="s">
        <v>367</v>
      </c>
      <c r="E607" s="69" t="s">
        <v>371</v>
      </c>
      <c r="F607" s="73">
        <v>425</v>
      </c>
      <c r="G607" s="42"/>
      <c r="H607" s="42"/>
      <c r="I607" s="42">
        <v>416</v>
      </c>
      <c r="J607" s="42"/>
      <c r="K607" s="42"/>
      <c r="L607" s="42">
        <v>425</v>
      </c>
      <c r="M607" s="43"/>
      <c r="N607" s="42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32" t="s">
        <v>357</v>
      </c>
      <c r="B608" s="132" t="s">
        <v>357</v>
      </c>
      <c r="C608" s="132" t="s">
        <v>366</v>
      </c>
      <c r="D608" s="132" t="s">
        <v>367</v>
      </c>
      <c r="E608" s="23" t="s">
        <v>372</v>
      </c>
      <c r="F608" s="75">
        <f>SUM(G608:V608)</f>
        <v>9</v>
      </c>
      <c r="G608" s="44"/>
      <c r="H608" s="44"/>
      <c r="I608" s="44">
        <v>4</v>
      </c>
      <c r="J608" s="44"/>
      <c r="K608" s="44"/>
      <c r="L608" s="44">
        <v>5</v>
      </c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32" t="s">
        <v>357</v>
      </c>
      <c r="B609" s="132" t="s">
        <v>357</v>
      </c>
      <c r="C609" s="132" t="s">
        <v>366</v>
      </c>
      <c r="D609" s="132" t="s">
        <v>367</v>
      </c>
      <c r="E609" s="13" t="s">
        <v>36</v>
      </c>
      <c r="F609" s="74" t="s">
        <v>49</v>
      </c>
      <c r="G609" s="45" t="s">
        <v>37</v>
      </c>
      <c r="H609" s="45" t="s">
        <v>37</v>
      </c>
      <c r="I609" s="45" t="s">
        <v>49</v>
      </c>
      <c r="J609" s="45" t="s">
        <v>37</v>
      </c>
      <c r="K609" s="45" t="s">
        <v>37</v>
      </c>
      <c r="L609" s="45" t="s">
        <v>49</v>
      </c>
      <c r="M609" s="46" t="s">
        <v>37</v>
      </c>
      <c r="N609" s="45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32" t="s">
        <v>357</v>
      </c>
      <c r="B610" s="132" t="s">
        <v>357</v>
      </c>
      <c r="C610" s="132" t="s">
        <v>368</v>
      </c>
      <c r="D610" s="132" t="s">
        <v>369</v>
      </c>
      <c r="E610" s="13" t="s">
        <v>370</v>
      </c>
      <c r="F610" s="73">
        <v>236</v>
      </c>
      <c r="G610" s="42"/>
      <c r="H610" s="42"/>
      <c r="I610" s="42">
        <v>236</v>
      </c>
      <c r="J610" s="42"/>
      <c r="K610" s="42"/>
      <c r="L610" s="42"/>
      <c r="M610" s="43"/>
      <c r="N610" s="42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32" t="s">
        <v>357</v>
      </c>
      <c r="B611" s="132" t="s">
        <v>357</v>
      </c>
      <c r="C611" s="132" t="s">
        <v>368</v>
      </c>
      <c r="D611" s="132" t="s">
        <v>369</v>
      </c>
      <c r="E611" s="69" t="s">
        <v>371</v>
      </c>
      <c r="F611" s="73">
        <v>236</v>
      </c>
      <c r="G611" s="42"/>
      <c r="H611" s="42"/>
      <c r="I611" s="42">
        <v>236</v>
      </c>
      <c r="J611" s="42"/>
      <c r="K611" s="42"/>
      <c r="L611" s="42"/>
      <c r="M611" s="43"/>
      <c r="N611" s="42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32" t="s">
        <v>357</v>
      </c>
      <c r="B612" s="132" t="s">
        <v>357</v>
      </c>
      <c r="C612" s="132" t="s">
        <v>368</v>
      </c>
      <c r="D612" s="132" t="s">
        <v>369</v>
      </c>
      <c r="E612" s="23" t="s">
        <v>372</v>
      </c>
      <c r="F612" s="75">
        <f>SUM(G612:V612)</f>
        <v>2</v>
      </c>
      <c r="G612" s="44"/>
      <c r="H612" s="44"/>
      <c r="I612" s="44">
        <v>2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32" t="s">
        <v>357</v>
      </c>
      <c r="B613" s="132" t="s">
        <v>357</v>
      </c>
      <c r="C613" s="132" t="s">
        <v>368</v>
      </c>
      <c r="D613" s="132" t="s">
        <v>369</v>
      </c>
      <c r="E613" s="13" t="s">
        <v>36</v>
      </c>
      <c r="F613" s="74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45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3.5" customHeight="1">
      <c r="D614" s="4"/>
      <c r="E614" s="81"/>
      <c r="F614" s="81"/>
      <c r="G614" s="8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310</v>
      </c>
      <c r="H614" s="8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379</v>
      </c>
      <c r="I614" s="82">
        <f t="shared" si="0"/>
        <v>2696</v>
      </c>
      <c r="J614" s="82">
        <f t="shared" si="0"/>
        <v>216</v>
      </c>
      <c r="K614" s="82">
        <f t="shared" si="0"/>
        <v>221</v>
      </c>
      <c r="L614" s="8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495</v>
      </c>
      <c r="M614" s="82">
        <f t="shared" si="0"/>
        <v>0</v>
      </c>
      <c r="N614" s="82">
        <f t="shared" si="0"/>
        <v>322</v>
      </c>
      <c r="O614" s="82">
        <f t="shared" si="0"/>
        <v>536</v>
      </c>
      <c r="P614" s="82">
        <f t="shared" si="0"/>
        <v>0</v>
      </c>
      <c r="Q614" s="103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591</v>
      </c>
      <c r="R614" s="82">
        <f t="shared" si="0"/>
        <v>0</v>
      </c>
      <c r="S614" s="82">
        <f t="shared" si="0"/>
        <v>0</v>
      </c>
      <c r="T614" s="82">
        <f t="shared" si="0"/>
        <v>0</v>
      </c>
      <c r="U614" s="82">
        <f t="shared" si="0"/>
        <v>0</v>
      </c>
      <c r="V614" s="82">
        <f t="shared" si="0"/>
        <v>678</v>
      </c>
    </row>
    <row r="615" spans="4:22" ht="6" customHeight="1" hidden="1">
      <c r="D615" s="4"/>
      <c r="E615" s="81"/>
      <c r="F615" s="81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</row>
    <row r="616" spans="4:22" ht="16.5" customHeight="1">
      <c r="D616" s="4"/>
      <c r="E616" s="81" t="s">
        <v>390</v>
      </c>
      <c r="F616" s="84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6444</v>
      </c>
      <c r="G616" s="85">
        <f>G614+H614+I614+J614+K614+L614+N614+O614+Q614+V614</f>
        <v>6444</v>
      </c>
      <c r="H616" s="83"/>
      <c r="I616" s="83"/>
      <c r="J616" s="83"/>
      <c r="K616" s="83"/>
      <c r="L616" s="83"/>
      <c r="M616" s="83"/>
      <c r="N616" s="83"/>
      <c r="O616" s="83"/>
      <c r="P616" s="83"/>
      <c r="Q616" s="85"/>
      <c r="R616" s="83"/>
      <c r="S616" s="83"/>
      <c r="T616" s="83"/>
      <c r="U616" s="83"/>
      <c r="V616" s="83"/>
    </row>
    <row r="617" spans="2:15" ht="15.75">
      <c r="B617" s="125" t="s">
        <v>374</v>
      </c>
      <c r="C617" s="126"/>
      <c r="D617" s="127"/>
      <c r="E617" s="123" t="s">
        <v>458</v>
      </c>
      <c r="F617" s="124"/>
      <c r="G617" s="123" t="s">
        <v>455</v>
      </c>
      <c r="H617" s="124"/>
      <c r="I617" s="58"/>
      <c r="J617" s="115" t="s">
        <v>375</v>
      </c>
      <c r="K617" s="116"/>
      <c r="L617" s="131"/>
      <c r="M617" s="131"/>
      <c r="N617" s="53"/>
      <c r="O617" s="53"/>
    </row>
    <row r="618" spans="2:13" s="18" customFormat="1" ht="22.5" customHeight="1">
      <c r="B618" s="128"/>
      <c r="C618" s="129"/>
      <c r="D618" s="130"/>
      <c r="E618" s="25" t="s">
        <v>376</v>
      </c>
      <c r="F618" s="76" t="s">
        <v>377</v>
      </c>
      <c r="G618" s="107" t="s">
        <v>376</v>
      </c>
      <c r="H618" s="76" t="s">
        <v>377</v>
      </c>
      <c r="I618" s="25" t="s">
        <v>376</v>
      </c>
      <c r="J618" s="76" t="s">
        <v>378</v>
      </c>
      <c r="K618" s="79" t="s">
        <v>379</v>
      </c>
      <c r="L618" s="62"/>
      <c r="M618" s="54"/>
    </row>
    <row r="619" spans="2:13" s="18" customFormat="1" ht="21" customHeight="1">
      <c r="B619" s="117" t="s">
        <v>380</v>
      </c>
      <c r="C619" s="118"/>
      <c r="D619" s="119"/>
      <c r="E619" s="59">
        <v>13</v>
      </c>
      <c r="F619" s="77">
        <f>G614</f>
        <v>310</v>
      </c>
      <c r="G619" s="59">
        <v>13</v>
      </c>
      <c r="H619" s="77">
        <v>309</v>
      </c>
      <c r="I619" s="59">
        <f>E619-G619</f>
        <v>0</v>
      </c>
      <c r="J619" s="77">
        <f aca="true" t="shared" si="1" ref="J619:J624">F619-H619</f>
        <v>1</v>
      </c>
      <c r="K619" s="80">
        <f>F619/H619</f>
        <v>1.0032362459546926</v>
      </c>
      <c r="L619" s="66"/>
      <c r="M619" s="55"/>
    </row>
    <row r="620" spans="2:13" s="18" customFormat="1" ht="18" customHeight="1">
      <c r="B620" s="117" t="s">
        <v>381</v>
      </c>
      <c r="C620" s="118"/>
      <c r="D620" s="119"/>
      <c r="E620" s="59">
        <v>14</v>
      </c>
      <c r="F620" s="77">
        <f>H614</f>
        <v>379</v>
      </c>
      <c r="G620" s="59">
        <v>12</v>
      </c>
      <c r="H620" s="77">
        <v>351</v>
      </c>
      <c r="I620" s="59">
        <f aca="true" t="shared" si="2" ref="I620:I628">E620-G620</f>
        <v>2</v>
      </c>
      <c r="J620" s="77">
        <f t="shared" si="1"/>
        <v>28</v>
      </c>
      <c r="K620" s="80">
        <f aca="true" t="shared" si="3" ref="K620:K629">F620/H620</f>
        <v>1.0797720797720798</v>
      </c>
      <c r="L620" s="67"/>
      <c r="M620" s="55"/>
    </row>
    <row r="621" spans="2:13" s="18" customFormat="1" ht="20.25" customHeight="1">
      <c r="B621" s="117" t="s">
        <v>382</v>
      </c>
      <c r="C621" s="118"/>
      <c r="D621" s="119"/>
      <c r="E621" s="59">
        <v>16</v>
      </c>
      <c r="F621" s="77">
        <f>I614</f>
        <v>2696</v>
      </c>
      <c r="G621" s="59">
        <v>16</v>
      </c>
      <c r="H621" s="77">
        <v>2775</v>
      </c>
      <c r="I621" s="59">
        <f t="shared" si="2"/>
        <v>0</v>
      </c>
      <c r="J621" s="77">
        <f t="shared" si="1"/>
        <v>-79</v>
      </c>
      <c r="K621" s="80">
        <f t="shared" si="3"/>
        <v>0.9715315315315315</v>
      </c>
      <c r="L621" s="63"/>
      <c r="M621" s="55"/>
    </row>
    <row r="622" spans="2:13" s="18" customFormat="1" ht="19.5" customHeight="1">
      <c r="B622" s="117" t="s">
        <v>383</v>
      </c>
      <c r="C622" s="118"/>
      <c r="D622" s="119"/>
      <c r="E622" s="59">
        <v>11</v>
      </c>
      <c r="F622" s="77">
        <f>J614</f>
        <v>216</v>
      </c>
      <c r="G622" s="59">
        <v>11</v>
      </c>
      <c r="H622" s="77">
        <v>238</v>
      </c>
      <c r="I622" s="59">
        <f t="shared" si="2"/>
        <v>0</v>
      </c>
      <c r="J622" s="77">
        <f t="shared" si="1"/>
        <v>-22</v>
      </c>
      <c r="K622" s="80">
        <f t="shared" si="3"/>
        <v>0.907563025210084</v>
      </c>
      <c r="L622" s="66"/>
      <c r="M622" s="55"/>
    </row>
    <row r="623" spans="2:15" s="18" customFormat="1" ht="16.5" customHeight="1">
      <c r="B623" s="117" t="s">
        <v>384</v>
      </c>
      <c r="C623" s="118"/>
      <c r="D623" s="119"/>
      <c r="E623" s="59">
        <v>11</v>
      </c>
      <c r="F623" s="77">
        <f>K614</f>
        <v>221</v>
      </c>
      <c r="G623" s="59">
        <v>11</v>
      </c>
      <c r="H623" s="77">
        <v>220</v>
      </c>
      <c r="I623" s="59">
        <f t="shared" si="2"/>
        <v>0</v>
      </c>
      <c r="J623" s="77">
        <f t="shared" si="1"/>
        <v>1</v>
      </c>
      <c r="K623" s="80">
        <f t="shared" si="3"/>
        <v>1.0045454545454546</v>
      </c>
      <c r="L623" s="86">
        <f>SUM(F619:F623)</f>
        <v>3822</v>
      </c>
      <c r="M623" s="55"/>
      <c r="N623" s="113">
        <f>SUM(H619:H623)</f>
        <v>3893</v>
      </c>
      <c r="O623" s="114">
        <f>L623-N623</f>
        <v>-71</v>
      </c>
    </row>
    <row r="624" spans="2:15" s="18" customFormat="1" ht="18" customHeight="1">
      <c r="B624" s="117" t="s">
        <v>385</v>
      </c>
      <c r="C624" s="118"/>
      <c r="D624" s="119"/>
      <c r="E624" s="59">
        <v>15</v>
      </c>
      <c r="F624" s="77">
        <f>L614</f>
        <v>495</v>
      </c>
      <c r="G624" s="59">
        <v>15</v>
      </c>
      <c r="H624" s="77">
        <v>489</v>
      </c>
      <c r="I624" s="59">
        <f t="shared" si="2"/>
        <v>0</v>
      </c>
      <c r="J624" s="77">
        <f t="shared" si="1"/>
        <v>6</v>
      </c>
      <c r="K624" s="80">
        <f t="shared" si="3"/>
        <v>1.0122699386503067</v>
      </c>
      <c r="L624" s="63"/>
      <c r="M624" s="55"/>
      <c r="N624" s="93"/>
      <c r="O624" s="93"/>
    </row>
    <row r="625" spans="2:15" s="18" customFormat="1" ht="18.75" customHeight="1">
      <c r="B625" s="117" t="s">
        <v>402</v>
      </c>
      <c r="C625" s="118"/>
      <c r="D625" s="119"/>
      <c r="E625" s="59">
        <v>12</v>
      </c>
      <c r="F625" s="77">
        <f>N614</f>
        <v>322</v>
      </c>
      <c r="G625" s="59">
        <v>12</v>
      </c>
      <c r="H625" s="77">
        <v>357</v>
      </c>
      <c r="I625" s="59">
        <f t="shared" si="2"/>
        <v>0</v>
      </c>
      <c r="J625" s="77">
        <f>F625-H625</f>
        <v>-35</v>
      </c>
      <c r="K625" s="80">
        <f t="shared" si="3"/>
        <v>0.9019607843137255</v>
      </c>
      <c r="L625" s="63"/>
      <c r="M625" s="55"/>
      <c r="N625" s="93"/>
      <c r="O625" s="93"/>
    </row>
    <row r="626" spans="2:22" s="92" customFormat="1" ht="19.5" customHeight="1">
      <c r="B626" s="120" t="s">
        <v>401</v>
      </c>
      <c r="C626" s="121"/>
      <c r="D626" s="122"/>
      <c r="E626" s="104">
        <v>15</v>
      </c>
      <c r="F626" s="105">
        <f>O614</f>
        <v>536</v>
      </c>
      <c r="G626" s="59">
        <v>15</v>
      </c>
      <c r="H626" s="77">
        <v>536</v>
      </c>
      <c r="I626" s="59">
        <f t="shared" si="2"/>
        <v>0</v>
      </c>
      <c r="J626" s="77">
        <f>F626-H626</f>
        <v>0</v>
      </c>
      <c r="K626" s="80">
        <f t="shared" si="3"/>
        <v>1</v>
      </c>
      <c r="L626" s="63"/>
      <c r="M626" s="55"/>
      <c r="N626" s="93"/>
      <c r="O626" s="93"/>
      <c r="P626" s="18"/>
      <c r="Q626" s="18"/>
      <c r="R626" s="18"/>
      <c r="S626" s="18"/>
      <c r="T626" s="18"/>
      <c r="U626" s="18"/>
      <c r="V626" s="18"/>
    </row>
    <row r="627" spans="2:22" s="93" customFormat="1" ht="19.5" customHeight="1">
      <c r="B627" s="117" t="s">
        <v>386</v>
      </c>
      <c r="C627" s="118"/>
      <c r="D627" s="119"/>
      <c r="E627" s="59">
        <v>20</v>
      </c>
      <c r="F627" s="77">
        <f>Q614</f>
        <v>591</v>
      </c>
      <c r="G627" s="59">
        <v>20</v>
      </c>
      <c r="H627" s="77">
        <v>363</v>
      </c>
      <c r="I627" s="59">
        <f t="shared" si="2"/>
        <v>0</v>
      </c>
      <c r="J627" s="77">
        <f>F627-H627</f>
        <v>228</v>
      </c>
      <c r="K627" s="80">
        <f t="shared" si="3"/>
        <v>1.628099173553719</v>
      </c>
      <c r="L627" s="64"/>
      <c r="M627" s="55"/>
      <c r="P627" s="18"/>
      <c r="Q627" s="18"/>
      <c r="R627" s="18"/>
      <c r="S627" s="18"/>
      <c r="T627" s="18"/>
      <c r="U627" s="18"/>
      <c r="V627" s="18"/>
    </row>
    <row r="628" spans="2:22" s="93" customFormat="1" ht="18.75" customHeight="1">
      <c r="B628" s="117" t="s">
        <v>387</v>
      </c>
      <c r="C628" s="118"/>
      <c r="D628" s="119"/>
      <c r="E628" s="59">
        <v>16</v>
      </c>
      <c r="F628" s="77">
        <f>V614</f>
        <v>678</v>
      </c>
      <c r="G628" s="59">
        <v>16</v>
      </c>
      <c r="H628" s="77">
        <v>757</v>
      </c>
      <c r="I628" s="59">
        <f t="shared" si="2"/>
        <v>0</v>
      </c>
      <c r="J628" s="77">
        <f>F628-H628</f>
        <v>-79</v>
      </c>
      <c r="K628" s="80">
        <f t="shared" si="3"/>
        <v>0.8956406869220608</v>
      </c>
      <c r="L628" s="63"/>
      <c r="M628" s="55"/>
      <c r="P628" s="18"/>
      <c r="Q628" s="18"/>
      <c r="R628" s="18"/>
      <c r="S628" s="18"/>
      <c r="T628" s="18"/>
      <c r="U628" s="18"/>
      <c r="V628" s="18"/>
    </row>
    <row r="629" spans="2:15" s="18" customFormat="1" ht="12">
      <c r="B629" s="30" t="s">
        <v>388</v>
      </c>
      <c r="C629" s="31"/>
      <c r="D629" s="32"/>
      <c r="E629" s="19" t="s">
        <v>450</v>
      </c>
      <c r="F629" s="78">
        <f>SUM(F619:F628)</f>
        <v>6444</v>
      </c>
      <c r="G629" s="19" t="s">
        <v>450</v>
      </c>
      <c r="H629" s="77">
        <f>SUM(H619:H628)</f>
        <v>6395</v>
      </c>
      <c r="I629" s="59"/>
      <c r="J629" s="77">
        <f>F629-H629</f>
        <v>49</v>
      </c>
      <c r="K629" s="80">
        <f t="shared" si="3"/>
        <v>1.0076622361219703</v>
      </c>
      <c r="L629" s="65"/>
      <c r="M629" s="55"/>
      <c r="N629" s="93"/>
      <c r="O629" s="93"/>
    </row>
    <row r="630" spans="3:15" s="18" customFormat="1" ht="12" customHeight="1">
      <c r="C630" s="20"/>
      <c r="D630" s="20"/>
      <c r="E630" s="99"/>
      <c r="L630" s="56"/>
      <c r="M630" s="56"/>
      <c r="N630" s="93"/>
      <c r="O630" s="93"/>
    </row>
    <row r="631" spans="2:15" s="14" customFormat="1" ht="10.5">
      <c r="B631" s="21" t="s">
        <v>389</v>
      </c>
      <c r="C631" s="21"/>
      <c r="D631" s="24" t="s">
        <v>391</v>
      </c>
      <c r="E631" s="21"/>
      <c r="L631" s="57"/>
      <c r="M631" s="57"/>
      <c r="N631" s="111"/>
      <c r="O631" s="111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2021-08-25T13:47:19Z</cp:lastPrinted>
  <dcterms:created xsi:type="dcterms:W3CDTF">2020-12-25T09:44:30Z</dcterms:created>
  <dcterms:modified xsi:type="dcterms:W3CDTF">2021-08-25T13:47:45Z</dcterms:modified>
  <cp:category/>
  <cp:version/>
  <cp:contentType/>
  <cp:contentStatus/>
</cp:coreProperties>
</file>