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06.08.2021" sheetId="1" r:id="rId1"/>
  </sheets>
  <definedNames/>
  <calcPr fullCalcOnLoad="1"/>
</workbook>
</file>

<file path=xl/sharedStrings.xml><?xml version="1.0" encoding="utf-8"?>
<sst xmlns="http://schemas.openxmlformats.org/spreadsheetml/2006/main" count="5480" uniqueCount="459">
  <si>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</si>
  <si>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</si>
  <si>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</si>
  <si>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</si>
  <si>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</si>
  <si>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</si>
  <si>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</si>
  <si>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</si>
  <si>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</si>
  <si>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</si>
  <si>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</si>
  <si>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</si>
  <si>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</si>
  <si>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</si>
  <si>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</si>
  <si>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</si>
  <si>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</si>
  <si>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</si>
  <si>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</si>
  <si>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</si>
  <si>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</si>
  <si>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</si>
  <si>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</si>
  <si>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</si>
  <si>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</si>
  <si>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</si>
  <si>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</si>
  <si>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</si>
  <si>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</si>
  <si>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</si>
  <si>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</si>
  <si>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</si>
  <si>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</si>
  <si>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</si>
  <si>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</si>
  <si>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</si>
  <si>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</si>
  <si>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</si>
  <si>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</si>
  <si>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</si>
  <si>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</si>
  <si>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</si>
  <si>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</si>
  <si>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</si>
  <si>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</si>
  <si>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</si>
  <si>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</si>
  <si>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</si>
  <si>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</si>
  <si>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</si>
  <si>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</si>
  <si>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</si>
  <si>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</si>
  <si>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</si>
  <si>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</si>
  <si>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</si>
  <si>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</si>
  <si>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</si>
  <si>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</si>
  <si>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</si>
  <si>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</si>
  <si>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</si>
  <si>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</si>
  <si>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</si>
  <si>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</si>
  <si>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</si>
  <si>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</si>
  <si>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</si>
  <si>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</si>
  <si>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</si>
  <si>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</si>
  <si>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</si>
  <si>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</si>
  <si>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</si>
  <si>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</si>
  <si>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</si>
  <si>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</si>
  <si>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</si>
  <si>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</si>
  <si>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</si>
  <si>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</si>
  <si>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</si>
  <si>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</si>
  <si>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</si>
  <si>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</si>
  <si>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</si>
  <si>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</si>
  <si>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</si>
  <si>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</si>
  <si>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</si>
  <si>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</si>
  <si>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</si>
  <si>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</si>
  <si>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</si>
  <si>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</si>
  <si>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</si>
  <si>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</si>
  <si>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</si>
  <si>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</si>
  <si>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</si>
  <si>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</si>
  <si>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</si>
  <si>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</si>
  <si>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</si>
  <si>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</si>
  <si>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</si>
  <si>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</si>
  <si>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</si>
  <si>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</si>
  <si>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</si>
  <si>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</si>
  <si>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</si>
  <si>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</si>
  <si>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</si>
  <si>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</si>
  <si>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</si>
  <si>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</si>
  <si>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</si>
  <si>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</si>
  <si>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</si>
  <si>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</si>
  <si>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</si>
  <si>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</si>
  <si>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</si>
  <si>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</si>
  <si>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</si>
  <si>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</si>
  <si>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</si>
  <si>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</si>
  <si>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</si>
  <si>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</si>
  <si>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</si>
  <si>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</si>
  <si>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</si>
  <si>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</si>
  <si>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</si>
  <si>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</si>
  <si>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</si>
  <si>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</si>
  <si>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</si>
  <si>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</si>
  <si>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</si>
  <si>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</si>
  <si>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</si>
  <si>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</si>
  <si>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</si>
  <si>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</si>
  <si>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</si>
  <si>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</si>
  <si>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</si>
  <si>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</si>
  <si>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</si>
  <si>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</si>
  <si>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</si>
  <si>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</si>
  <si>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</si>
  <si>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</si>
  <si>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</si>
  <si>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</si>
  <si>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</si>
  <si>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</si>
  <si>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</si>
  <si>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</si>
  <si>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</si>
  <si>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</si>
  <si>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</si>
  <si>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</si>
  <si>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</si>
  <si>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</si>
  <si>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</si>
  <si>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</si>
  <si>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</si>
  <si>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</si>
  <si>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</si>
  <si>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</si>
  <si>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</si>
  <si>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</si>
  <si>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</si>
  <si>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</si>
  <si>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</si>
  <si>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</si>
  <si>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</si>
  <si>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</si>
  <si>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</si>
  <si>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</si>
  <si>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</si>
  <si>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</si>
  <si>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</si>
  <si>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</si>
  <si>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</si>
  <si>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</si>
  <si>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</si>
  <si>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</si>
  <si>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</si>
  <si>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</si>
  <si>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</si>
  <si>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</si>
  <si>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</si>
  <si>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</si>
  <si>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</si>
  <si>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</si>
  <si>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</si>
  <si>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</si>
  <si>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</si>
  <si>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</si>
  <si>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</si>
  <si>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</si>
  <si>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</si>
  <si>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</si>
  <si>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</si>
  <si>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</si>
  <si>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</si>
  <si>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</si>
  <si>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</si>
  <si>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</si>
  <si>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</si>
  <si>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</si>
  <si>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</si>
  <si>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</si>
  <si>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</si>
  <si>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</si>
  <si>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</si>
  <si>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</si>
  <si>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</si>
  <si>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</si>
  <si>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</si>
  <si>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</si>
  <si>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</si>
  <si>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</si>
  <si>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</si>
  <si>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</si>
  <si>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</si>
  <si>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</si>
  <si>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</si>
  <si>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</si>
  <si>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</si>
  <si>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</si>
  <si>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</si>
  <si>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</si>
  <si>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</si>
  <si>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</si>
  <si>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</si>
  <si>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</si>
  <si>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</si>
  <si>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</si>
  <si>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</si>
  <si>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</si>
  <si>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</si>
  <si>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</si>
  <si>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</si>
  <si>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</si>
  <si>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</si>
  <si>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</si>
  <si>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</si>
  <si>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</si>
  <si>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</si>
  <si>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</si>
  <si>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</si>
  <si>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</si>
  <si>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</si>
  <si>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</si>
  <si>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</si>
  <si>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</si>
  <si>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</si>
  <si>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</si>
  <si>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</si>
  <si>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</si>
  <si>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</si>
  <si>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</si>
  <si>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</si>
  <si>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</si>
  <si>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</si>
  <si>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</si>
  <si>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</si>
  <si>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</si>
  <si>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</si>
  <si>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</si>
  <si>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</si>
  <si>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</si>
  <si>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</si>
  <si>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</si>
  <si>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</si>
  <si>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</si>
  <si>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</si>
  <si>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</si>
  <si>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</si>
  <si>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</si>
  <si>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</si>
  <si>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</si>
  <si>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</si>
  <si>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</si>
  <si>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</si>
  <si>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</si>
  <si>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</si>
  <si>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</si>
  <si>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</si>
  <si>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</si>
  <si>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</si>
  <si>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</si>
  <si>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</si>
  <si>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</si>
  <si>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</si>
  <si>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</si>
  <si>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</si>
  <si>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</si>
  <si>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</si>
  <si>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</si>
  <si>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</si>
  <si>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</si>
  <si>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</si>
  <si>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</si>
  <si>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</si>
  <si>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</si>
  <si>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</si>
  <si>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</si>
  <si>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</si>
  <si>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</si>
  <si>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</si>
  <si>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</si>
  <si>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</si>
  <si>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</si>
  <si>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</si>
  <si>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</si>
  <si>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</si>
  <si>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</si>
  <si>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</si>
  <si>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</si>
  <si>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</si>
  <si>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</si>
  <si>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</si>
  <si>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</si>
  <si>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</si>
  <si>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</si>
  <si>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</si>
  <si>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</si>
  <si>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</si>
  <si>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</si>
  <si>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</si>
  <si>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</si>
  <si>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</si>
  <si>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</si>
  <si>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</si>
  <si>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</si>
  <si>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</si>
  <si>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</si>
  <si>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</si>
  <si>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</si>
  <si>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</si>
  <si>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</si>
  <si>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</si>
  <si>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</si>
  <si>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</si>
  <si>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</si>
  <si>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</si>
  <si>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</si>
  <si>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</si>
  <si>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</si>
  <si>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</si>
  <si>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</si>
  <si>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</si>
  <si>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</si>
  <si>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</si>
  <si>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</si>
  <si>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</si>
  <si>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</si>
  <si>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</si>
  <si>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</si>
  <si>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</si>
  <si>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</si>
  <si>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</si>
  <si>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</si>
  <si>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</si>
  <si>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</si>
  <si>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</si>
  <si>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</si>
  <si>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</si>
  <si>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</si>
  <si>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</si>
  <si>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</si>
  <si>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</si>
  <si>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</si>
  <si>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</si>
  <si>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</si>
  <si>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</si>
  <si>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</si>
  <si>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</si>
  <si>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</si>
  <si>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</si>
  <si>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</si>
  <si>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</si>
  <si>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</si>
  <si>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</si>
  <si>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</si>
  <si>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</si>
  <si>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</si>
  <si>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</si>
  <si>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</si>
  <si>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</si>
  <si>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</si>
  <si>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</si>
  <si>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</si>
  <si>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</si>
  <si>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</si>
  <si>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</si>
  <si>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</si>
  <si>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</si>
  <si>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</si>
  <si>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</si>
  <si>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</si>
  <si>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</si>
  <si>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</si>
  <si>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</si>
  <si>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</si>
  <si>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</si>
  <si>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</si>
  <si>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</si>
  <si>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</si>
  <si>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</si>
  <si>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</si>
  <si>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</si>
  <si>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</si>
  <si>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</si>
  <si>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</si>
  <si>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</si>
  <si>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</si>
  <si>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</si>
  <si>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</si>
  <si>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</si>
  <si>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</si>
  <si>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</si>
  <si>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</si>
  <si>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</si>
  <si>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</si>
  <si>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</si>
  <si>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</si>
  <si>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</si>
  <si>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</si>
  <si>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</si>
  <si>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</si>
  <si>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</si>
  <si>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</si>
  <si>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</si>
  <si>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</si>
  <si>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</si>
  <si>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</si>
  <si>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</si>
  <si>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спрей</t>
  </si>
  <si>
    <t>капли назальные, спрей</t>
  </si>
  <si>
    <t>на 30.07.2021</t>
  </si>
  <si>
    <t>капсулы, порошок, таблетки</t>
  </si>
  <si>
    <t>суппозитории, свечи, мазь</t>
  </si>
  <si>
    <t>таблетки, порошок для суспензии, капсулы</t>
  </si>
  <si>
    <t>22 МНН</t>
  </si>
  <si>
    <t>на 06.08.2021</t>
  </si>
  <si>
    <t>гель,свечи, мазь</t>
  </si>
  <si>
    <t>раствор, свечи, суспензия, таблетки</t>
  </si>
  <si>
    <t xml:space="preserve"> суспензия</t>
  </si>
  <si>
    <t>таблетки диспергируемые, порошок для суспензии, суспензия, таблетки</t>
  </si>
  <si>
    <t>порошок для суспензии, таблетки, суспензия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</si>
</sst>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96" zoomScaleNormal="96" zoomScalePageLayoutView="0" workbookViewId="0" topLeftCell="A390">
      <selection activeCell="AB385" sqref="AB385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413</v>
      </c>
      <c r="C1" s="4"/>
      <c r="D1" s="4"/>
      <c r="E1" s="3"/>
      <c r="F1" s="3"/>
    </row>
    <row r="2" spans="2:22" s="27" customFormat="1" ht="10.5" customHeight="1">
      <c r="B2" s="104" t="s">
        <v>0</v>
      </c>
      <c r="E2" s="104"/>
      <c r="F2" s="104"/>
      <c r="G2" s="105">
        <v>1</v>
      </c>
      <c r="H2" s="105">
        <v>2</v>
      </c>
      <c r="I2" s="105">
        <v>3</v>
      </c>
      <c r="J2" s="105">
        <v>4</v>
      </c>
      <c r="K2" s="105">
        <v>5</v>
      </c>
      <c r="L2" s="105">
        <v>6</v>
      </c>
      <c r="M2" s="105">
        <v>7</v>
      </c>
      <c r="N2" s="105">
        <v>8</v>
      </c>
      <c r="O2" s="105">
        <v>9</v>
      </c>
      <c r="P2" s="105">
        <v>10</v>
      </c>
      <c r="Q2" s="105">
        <v>11</v>
      </c>
      <c r="R2" s="105">
        <v>12</v>
      </c>
      <c r="S2" s="105">
        <v>13</v>
      </c>
      <c r="T2" s="105">
        <v>14</v>
      </c>
      <c r="U2" s="105">
        <v>15</v>
      </c>
      <c r="V2" s="105">
        <v>16</v>
      </c>
    </row>
    <row r="3" spans="1:22" s="7" customFormat="1" ht="38.25" customHeight="1">
      <c r="A3" s="15"/>
      <c r="B3" s="9"/>
      <c r="C3" s="9"/>
      <c r="D3" s="9"/>
      <c r="E3" s="10"/>
      <c r="F3" s="36">
        <v>44414</v>
      </c>
      <c r="G3" s="131" t="s">
        <v>398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87" t="s">
        <v>399</v>
      </c>
      <c r="O3" s="87" t="s">
        <v>412</v>
      </c>
      <c r="P3" s="37" t="s">
        <v>3</v>
      </c>
      <c r="Q3" s="87" t="s">
        <v>4</v>
      </c>
      <c r="R3" s="134" t="s">
        <v>5</v>
      </c>
      <c r="S3" s="134" t="s">
        <v>5</v>
      </c>
      <c r="T3" s="37" t="s">
        <v>6</v>
      </c>
      <c r="U3" s="37" t="s">
        <v>7</v>
      </c>
      <c r="V3" s="87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415</v>
      </c>
      <c r="G4" s="38" t="s">
        <v>397</v>
      </c>
      <c r="H4" s="38" t="s">
        <v>419</v>
      </c>
      <c r="I4" s="38" t="s">
        <v>405</v>
      </c>
      <c r="J4" s="38" t="s">
        <v>418</v>
      </c>
      <c r="K4" s="38" t="s">
        <v>396</v>
      </c>
      <c r="L4" s="38" t="s">
        <v>395</v>
      </c>
      <c r="M4" s="39" t="s">
        <v>9</v>
      </c>
      <c r="N4" s="38" t="s">
        <v>406</v>
      </c>
      <c r="O4" s="38" t="s">
        <v>404</v>
      </c>
      <c r="P4" s="39" t="s">
        <v>10</v>
      </c>
      <c r="Q4" s="96" t="s">
        <v>420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421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25">
        <v>1</v>
      </c>
      <c r="B6" s="135" t="s">
        <v>441</v>
      </c>
      <c r="C6" s="123" t="s">
        <v>34</v>
      </c>
      <c r="D6" s="123" t="s">
        <v>35</v>
      </c>
      <c r="E6" s="13" t="s">
        <v>371</v>
      </c>
      <c r="F6" s="74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26" t="s">
        <v>33</v>
      </c>
      <c r="B7" s="135" t="s">
        <v>33</v>
      </c>
      <c r="C7" s="123" t="s">
        <v>34</v>
      </c>
      <c r="D7" s="123" t="s">
        <v>35</v>
      </c>
      <c r="E7" s="69" t="s">
        <v>372</v>
      </c>
      <c r="F7" s="74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26" t="s">
        <v>33</v>
      </c>
      <c r="B8" s="135" t="s">
        <v>33</v>
      </c>
      <c r="C8" s="123" t="s">
        <v>34</v>
      </c>
      <c r="D8" s="123" t="s">
        <v>35</v>
      </c>
      <c r="E8" s="23" t="s">
        <v>373</v>
      </c>
      <c r="F8" s="75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26" t="s">
        <v>33</v>
      </c>
      <c r="B9" s="135" t="s">
        <v>33</v>
      </c>
      <c r="C9" s="123" t="s">
        <v>34</v>
      </c>
      <c r="D9" s="123" t="s">
        <v>35</v>
      </c>
      <c r="E9" s="13" t="s">
        <v>36</v>
      </c>
      <c r="F9" s="74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26" t="s">
        <v>33</v>
      </c>
      <c r="B10" s="135" t="s">
        <v>33</v>
      </c>
      <c r="C10" s="123" t="s">
        <v>38</v>
      </c>
      <c r="D10" s="123" t="s">
        <v>39</v>
      </c>
      <c r="E10" s="13" t="s">
        <v>371</v>
      </c>
      <c r="F10" s="74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26" t="s">
        <v>33</v>
      </c>
      <c r="B11" s="135" t="s">
        <v>33</v>
      </c>
      <c r="C11" s="123" t="s">
        <v>38</v>
      </c>
      <c r="D11" s="123" t="s">
        <v>39</v>
      </c>
      <c r="E11" s="69" t="s">
        <v>372</v>
      </c>
      <c r="F11" s="74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26" t="s">
        <v>33</v>
      </c>
      <c r="B12" s="135" t="s">
        <v>33</v>
      </c>
      <c r="C12" s="123" t="s">
        <v>38</v>
      </c>
      <c r="D12" s="123" t="s">
        <v>39</v>
      </c>
      <c r="E12" s="23" t="s">
        <v>373</v>
      </c>
      <c r="F12" s="75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26" t="s">
        <v>33</v>
      </c>
      <c r="B13" s="135" t="s">
        <v>33</v>
      </c>
      <c r="C13" s="123" t="s">
        <v>38</v>
      </c>
      <c r="D13" s="123" t="s">
        <v>39</v>
      </c>
      <c r="E13" s="13" t="s">
        <v>36</v>
      </c>
      <c r="F13" s="74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26" t="s">
        <v>33</v>
      </c>
      <c r="B14" s="135" t="s">
        <v>33</v>
      </c>
      <c r="C14" s="123" t="s">
        <v>40</v>
      </c>
      <c r="D14" s="136" t="s">
        <v>41</v>
      </c>
      <c r="E14" s="13" t="s">
        <v>371</v>
      </c>
      <c r="F14" s="73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26" t="s">
        <v>33</v>
      </c>
      <c r="B15" s="135" t="s">
        <v>33</v>
      </c>
      <c r="C15" s="123" t="s">
        <v>40</v>
      </c>
      <c r="D15" s="136" t="s">
        <v>41</v>
      </c>
      <c r="E15" s="69" t="s">
        <v>372</v>
      </c>
      <c r="F15" s="73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26" t="s">
        <v>33</v>
      </c>
      <c r="B16" s="135" t="s">
        <v>33</v>
      </c>
      <c r="C16" s="123" t="s">
        <v>40</v>
      </c>
      <c r="D16" s="136" t="s">
        <v>41</v>
      </c>
      <c r="E16" s="23" t="s">
        <v>373</v>
      </c>
      <c r="F16" s="75">
        <f>SUM(G16:V16)</f>
        <v>6</v>
      </c>
      <c r="G16" s="44"/>
      <c r="H16" s="44"/>
      <c r="I16" s="44"/>
      <c r="J16" s="44"/>
      <c r="K16" s="44"/>
      <c r="L16" s="44"/>
      <c r="M16" s="44"/>
      <c r="N16" s="44"/>
      <c r="O16" s="44">
        <v>6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26" t="s">
        <v>33</v>
      </c>
      <c r="B17" s="135" t="s">
        <v>33</v>
      </c>
      <c r="C17" s="123" t="s">
        <v>40</v>
      </c>
      <c r="D17" s="136" t="s">
        <v>41</v>
      </c>
      <c r="E17" s="28" t="s">
        <v>36</v>
      </c>
      <c r="F17" s="98" t="s">
        <v>440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26" t="s">
        <v>33</v>
      </c>
      <c r="B18" s="135" t="s">
        <v>33</v>
      </c>
      <c r="C18" s="123" t="s">
        <v>43</v>
      </c>
      <c r="D18" s="136" t="s">
        <v>44</v>
      </c>
      <c r="E18" s="13" t="s">
        <v>371</v>
      </c>
      <c r="F18" s="74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26" t="s">
        <v>33</v>
      </c>
      <c r="B19" s="135" t="s">
        <v>33</v>
      </c>
      <c r="C19" s="123" t="s">
        <v>43</v>
      </c>
      <c r="D19" s="136" t="s">
        <v>44</v>
      </c>
      <c r="E19" s="69" t="s">
        <v>372</v>
      </c>
      <c r="F19" s="74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26" t="s">
        <v>33</v>
      </c>
      <c r="B20" s="135" t="s">
        <v>33</v>
      </c>
      <c r="C20" s="123" t="s">
        <v>43</v>
      </c>
      <c r="D20" s="136" t="s">
        <v>44</v>
      </c>
      <c r="E20" s="23" t="s">
        <v>373</v>
      </c>
      <c r="F20" s="75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26" t="s">
        <v>33</v>
      </c>
      <c r="B21" s="135" t="s">
        <v>33</v>
      </c>
      <c r="C21" s="123" t="s">
        <v>43</v>
      </c>
      <c r="D21" s="136" t="s">
        <v>44</v>
      </c>
      <c r="E21" s="13" t="s">
        <v>36</v>
      </c>
      <c r="F21" s="74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26" t="s">
        <v>33</v>
      </c>
      <c r="B22" s="135" t="s">
        <v>33</v>
      </c>
      <c r="C22" s="123" t="s">
        <v>45</v>
      </c>
      <c r="D22" s="136" t="s">
        <v>46</v>
      </c>
      <c r="E22" s="13" t="s">
        <v>371</v>
      </c>
      <c r="F22" s="74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26" t="s">
        <v>33</v>
      </c>
      <c r="B23" s="135" t="s">
        <v>33</v>
      </c>
      <c r="C23" s="123" t="s">
        <v>45</v>
      </c>
      <c r="D23" s="136" t="s">
        <v>46</v>
      </c>
      <c r="E23" s="69" t="s">
        <v>372</v>
      </c>
      <c r="F23" s="74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26" t="s">
        <v>33</v>
      </c>
      <c r="B24" s="135" t="s">
        <v>33</v>
      </c>
      <c r="C24" s="123" t="s">
        <v>45</v>
      </c>
      <c r="D24" s="136" t="s">
        <v>46</v>
      </c>
      <c r="E24" s="23" t="s">
        <v>373</v>
      </c>
      <c r="F24" s="75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26" t="s">
        <v>33</v>
      </c>
      <c r="B25" s="135" t="s">
        <v>33</v>
      </c>
      <c r="C25" s="123" t="s">
        <v>45</v>
      </c>
      <c r="D25" s="136" t="s">
        <v>46</v>
      </c>
      <c r="E25" s="13" t="s">
        <v>36</v>
      </c>
      <c r="F25" s="74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26" t="s">
        <v>33</v>
      </c>
      <c r="B26" s="135" t="s">
        <v>33</v>
      </c>
      <c r="C26" s="123" t="s">
        <v>47</v>
      </c>
      <c r="D26" s="123" t="s">
        <v>48</v>
      </c>
      <c r="E26" s="13" t="s">
        <v>371</v>
      </c>
      <c r="F26" s="73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26" t="s">
        <v>33</v>
      </c>
      <c r="B27" s="135" t="s">
        <v>33</v>
      </c>
      <c r="C27" s="123" t="s">
        <v>47</v>
      </c>
      <c r="D27" s="123" t="s">
        <v>48</v>
      </c>
      <c r="E27" s="69" t="s">
        <v>372</v>
      </c>
      <c r="F27" s="73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26" t="s">
        <v>33</v>
      </c>
      <c r="B28" s="135" t="s">
        <v>33</v>
      </c>
      <c r="C28" s="123" t="s">
        <v>47</v>
      </c>
      <c r="D28" s="123" t="s">
        <v>48</v>
      </c>
      <c r="E28" s="23" t="s">
        <v>373</v>
      </c>
      <c r="F28" s="75">
        <f>SUM(G28:V28)</f>
        <v>3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3</v>
      </c>
    </row>
    <row r="29" spans="1:22" s="14" customFormat="1" ht="9.75" customHeight="1">
      <c r="A29" s="126" t="s">
        <v>33</v>
      </c>
      <c r="B29" s="135" t="s">
        <v>33</v>
      </c>
      <c r="C29" s="123" t="s">
        <v>47</v>
      </c>
      <c r="D29" s="123" t="s">
        <v>48</v>
      </c>
      <c r="E29" s="13" t="s">
        <v>36</v>
      </c>
      <c r="F29" s="74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26" t="s">
        <v>33</v>
      </c>
      <c r="B30" s="135" t="s">
        <v>33</v>
      </c>
      <c r="C30" s="123" t="s">
        <v>50</v>
      </c>
      <c r="D30" s="136" t="s">
        <v>51</v>
      </c>
      <c r="E30" s="13" t="s">
        <v>371</v>
      </c>
      <c r="F30" s="74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26" t="s">
        <v>33</v>
      </c>
      <c r="B31" s="135" t="s">
        <v>33</v>
      </c>
      <c r="C31" s="123" t="s">
        <v>50</v>
      </c>
      <c r="D31" s="136" t="s">
        <v>51</v>
      </c>
      <c r="E31" s="69" t="s">
        <v>372</v>
      </c>
      <c r="F31" s="74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26" t="s">
        <v>33</v>
      </c>
      <c r="B32" s="135" t="s">
        <v>33</v>
      </c>
      <c r="C32" s="123" t="s">
        <v>50</v>
      </c>
      <c r="D32" s="136" t="s">
        <v>51</v>
      </c>
      <c r="E32" s="23" t="s">
        <v>373</v>
      </c>
      <c r="F32" s="75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26" t="s">
        <v>33</v>
      </c>
      <c r="B33" s="135" t="s">
        <v>33</v>
      </c>
      <c r="C33" s="123" t="s">
        <v>50</v>
      </c>
      <c r="D33" s="136" t="s">
        <v>51</v>
      </c>
      <c r="E33" s="13" t="s">
        <v>36</v>
      </c>
      <c r="F33" s="74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26" t="s">
        <v>33</v>
      </c>
      <c r="B34" s="135" t="s">
        <v>33</v>
      </c>
      <c r="C34" s="123" t="s">
        <v>52</v>
      </c>
      <c r="D34" s="136" t="s">
        <v>53</v>
      </c>
      <c r="E34" s="13" t="s">
        <v>371</v>
      </c>
      <c r="F34" s="74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26" t="s">
        <v>33</v>
      </c>
      <c r="B35" s="135" t="s">
        <v>33</v>
      </c>
      <c r="C35" s="123" t="s">
        <v>52</v>
      </c>
      <c r="D35" s="136" t="s">
        <v>53</v>
      </c>
      <c r="E35" s="69" t="s">
        <v>372</v>
      </c>
      <c r="F35" s="74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26" t="s">
        <v>33</v>
      </c>
      <c r="B36" s="135" t="s">
        <v>33</v>
      </c>
      <c r="C36" s="123" t="s">
        <v>52</v>
      </c>
      <c r="D36" s="136" t="s">
        <v>53</v>
      </c>
      <c r="E36" s="23" t="s">
        <v>373</v>
      </c>
      <c r="F36" s="75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26" t="s">
        <v>33</v>
      </c>
      <c r="B37" s="135" t="s">
        <v>33</v>
      </c>
      <c r="C37" s="123" t="s">
        <v>52</v>
      </c>
      <c r="D37" s="136" t="s">
        <v>53</v>
      </c>
      <c r="E37" s="13" t="s">
        <v>36</v>
      </c>
      <c r="F37" s="74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26" t="s">
        <v>33</v>
      </c>
      <c r="B38" s="135" t="s">
        <v>33</v>
      </c>
      <c r="C38" s="123" t="s">
        <v>54</v>
      </c>
      <c r="D38" s="136" t="s">
        <v>55</v>
      </c>
      <c r="E38" s="13" t="s">
        <v>371</v>
      </c>
      <c r="F38" s="74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26" t="s">
        <v>33</v>
      </c>
      <c r="B39" s="135" t="s">
        <v>33</v>
      </c>
      <c r="C39" s="123" t="s">
        <v>54</v>
      </c>
      <c r="D39" s="136" t="s">
        <v>55</v>
      </c>
      <c r="E39" s="13" t="s">
        <v>372</v>
      </c>
      <c r="F39" s="74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26" t="s">
        <v>33</v>
      </c>
      <c r="B40" s="135" t="s">
        <v>33</v>
      </c>
      <c r="C40" s="123" t="s">
        <v>54</v>
      </c>
      <c r="D40" s="136" t="s">
        <v>55</v>
      </c>
      <c r="E40" s="23" t="s">
        <v>373</v>
      </c>
      <c r="F40" s="75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26" t="s">
        <v>33</v>
      </c>
      <c r="B41" s="135" t="s">
        <v>33</v>
      </c>
      <c r="C41" s="123" t="s">
        <v>54</v>
      </c>
      <c r="D41" s="136" t="s">
        <v>55</v>
      </c>
      <c r="E41" s="26" t="s">
        <v>36</v>
      </c>
      <c r="F41" s="72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26" t="s">
        <v>33</v>
      </c>
      <c r="B42" s="135" t="s">
        <v>33</v>
      </c>
      <c r="C42" s="123" t="s">
        <v>56</v>
      </c>
      <c r="D42" s="137" t="s">
        <v>57</v>
      </c>
      <c r="E42" s="13" t="s">
        <v>371</v>
      </c>
      <c r="F42" s="73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26" t="s">
        <v>33</v>
      </c>
      <c r="B43" s="135" t="s">
        <v>33</v>
      </c>
      <c r="C43" s="123" t="s">
        <v>56</v>
      </c>
      <c r="D43" s="137" t="s">
        <v>57</v>
      </c>
      <c r="E43" s="69" t="s">
        <v>372</v>
      </c>
      <c r="F43" s="73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26" t="s">
        <v>33</v>
      </c>
      <c r="B44" s="135" t="s">
        <v>33</v>
      </c>
      <c r="C44" s="123" t="s">
        <v>56</v>
      </c>
      <c r="D44" s="137" t="s">
        <v>57</v>
      </c>
      <c r="E44" s="23" t="s">
        <v>373</v>
      </c>
      <c r="F44" s="75">
        <f>SUM(G44:V44)</f>
        <v>2</v>
      </c>
      <c r="G44" s="44"/>
      <c r="H44" s="44"/>
      <c r="I44" s="44"/>
      <c r="J44" s="44"/>
      <c r="K44" s="44"/>
      <c r="L44" s="44"/>
      <c r="M44" s="44"/>
      <c r="N44" s="44"/>
      <c r="O44" s="44">
        <v>2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26" t="s">
        <v>33</v>
      </c>
      <c r="B45" s="135" t="s">
        <v>33</v>
      </c>
      <c r="C45" s="123" t="s">
        <v>56</v>
      </c>
      <c r="D45" s="137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26" t="s">
        <v>33</v>
      </c>
      <c r="B46" s="135" t="s">
        <v>33</v>
      </c>
      <c r="C46" s="123" t="s">
        <v>59</v>
      </c>
      <c r="D46" s="123" t="s">
        <v>60</v>
      </c>
      <c r="E46" s="13" t="s">
        <v>371</v>
      </c>
      <c r="F46" s="74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26" t="s">
        <v>33</v>
      </c>
      <c r="B47" s="135" t="s">
        <v>33</v>
      </c>
      <c r="C47" s="123" t="s">
        <v>59</v>
      </c>
      <c r="D47" s="123" t="s">
        <v>60</v>
      </c>
      <c r="E47" s="69" t="s">
        <v>372</v>
      </c>
      <c r="F47" s="74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26" t="s">
        <v>33</v>
      </c>
      <c r="B48" s="135" t="s">
        <v>33</v>
      </c>
      <c r="C48" s="123" t="s">
        <v>59</v>
      </c>
      <c r="D48" s="123" t="s">
        <v>60</v>
      </c>
      <c r="E48" s="23" t="s">
        <v>373</v>
      </c>
      <c r="F48" s="75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26" t="s">
        <v>33</v>
      </c>
      <c r="B49" s="135" t="s">
        <v>33</v>
      </c>
      <c r="C49" s="123" t="s">
        <v>59</v>
      </c>
      <c r="D49" s="123" t="s">
        <v>60</v>
      </c>
      <c r="E49" s="13" t="s">
        <v>36</v>
      </c>
      <c r="F49" s="74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26" t="s">
        <v>33</v>
      </c>
      <c r="B50" s="135" t="s">
        <v>33</v>
      </c>
      <c r="C50" s="123" t="s">
        <v>61</v>
      </c>
      <c r="D50" s="123" t="s">
        <v>62</v>
      </c>
      <c r="E50" s="13" t="s">
        <v>371</v>
      </c>
      <c r="F50" s="74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26" t="s">
        <v>33</v>
      </c>
      <c r="B51" s="135" t="s">
        <v>33</v>
      </c>
      <c r="C51" s="123" t="s">
        <v>61</v>
      </c>
      <c r="D51" s="123" t="s">
        <v>62</v>
      </c>
      <c r="E51" s="69" t="s">
        <v>372</v>
      </c>
      <c r="F51" s="74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26" t="s">
        <v>33</v>
      </c>
      <c r="B52" s="135" t="s">
        <v>33</v>
      </c>
      <c r="C52" s="123" t="s">
        <v>61</v>
      </c>
      <c r="D52" s="123" t="s">
        <v>62</v>
      </c>
      <c r="E52" s="23" t="s">
        <v>373</v>
      </c>
      <c r="F52" s="75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27" t="s">
        <v>33</v>
      </c>
      <c r="B53" s="135" t="s">
        <v>33</v>
      </c>
      <c r="C53" s="123" t="s">
        <v>61</v>
      </c>
      <c r="D53" s="123" t="s">
        <v>62</v>
      </c>
      <c r="E53" s="13" t="s">
        <v>36</v>
      </c>
      <c r="F53" s="74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28">
        <v>2</v>
      </c>
      <c r="B54" s="123" t="s">
        <v>63</v>
      </c>
      <c r="C54" s="123" t="s">
        <v>64</v>
      </c>
      <c r="D54" s="123" t="s">
        <v>65</v>
      </c>
      <c r="E54" s="13" t="s">
        <v>371</v>
      </c>
      <c r="F54" s="74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9"/>
      <c r="B55" s="123" t="s">
        <v>63</v>
      </c>
      <c r="C55" s="123" t="s">
        <v>64</v>
      </c>
      <c r="D55" s="123" t="s">
        <v>65</v>
      </c>
      <c r="E55" s="69" t="s">
        <v>372</v>
      </c>
      <c r="F55" s="74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9"/>
      <c r="B56" s="123" t="s">
        <v>63</v>
      </c>
      <c r="C56" s="123" t="s">
        <v>64</v>
      </c>
      <c r="D56" s="123" t="s">
        <v>65</v>
      </c>
      <c r="E56" s="23" t="s">
        <v>373</v>
      </c>
      <c r="F56" s="75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9"/>
      <c r="B57" s="123" t="s">
        <v>63</v>
      </c>
      <c r="C57" s="123" t="s">
        <v>64</v>
      </c>
      <c r="D57" s="123" t="s">
        <v>65</v>
      </c>
      <c r="E57" s="13" t="s">
        <v>36</v>
      </c>
      <c r="F57" s="74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9"/>
      <c r="B58" s="123" t="s">
        <v>63</v>
      </c>
      <c r="C58" s="123" t="s">
        <v>66</v>
      </c>
      <c r="D58" s="123" t="s">
        <v>67</v>
      </c>
      <c r="E58" s="13" t="s">
        <v>371</v>
      </c>
      <c r="F58" s="74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9"/>
      <c r="B59" s="123" t="s">
        <v>63</v>
      </c>
      <c r="C59" s="123" t="s">
        <v>66</v>
      </c>
      <c r="D59" s="123" t="s">
        <v>67</v>
      </c>
      <c r="E59" s="69" t="s">
        <v>372</v>
      </c>
      <c r="F59" s="74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9"/>
      <c r="B60" s="123" t="s">
        <v>63</v>
      </c>
      <c r="C60" s="123" t="s">
        <v>66</v>
      </c>
      <c r="D60" s="123" t="s">
        <v>67</v>
      </c>
      <c r="E60" s="23" t="s">
        <v>373</v>
      </c>
      <c r="F60" s="75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9"/>
      <c r="B61" s="123" t="s">
        <v>63</v>
      </c>
      <c r="C61" s="123" t="s">
        <v>66</v>
      </c>
      <c r="D61" s="123" t="s">
        <v>67</v>
      </c>
      <c r="E61" s="13" t="s">
        <v>36</v>
      </c>
      <c r="F61" s="74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9"/>
      <c r="B62" s="123" t="s">
        <v>63</v>
      </c>
      <c r="C62" s="123" t="s">
        <v>68</v>
      </c>
      <c r="D62" s="123" t="s">
        <v>69</v>
      </c>
      <c r="E62" s="13" t="s">
        <v>371</v>
      </c>
      <c r="F62" s="74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9"/>
      <c r="B63" s="123" t="s">
        <v>63</v>
      </c>
      <c r="C63" s="123" t="s">
        <v>68</v>
      </c>
      <c r="D63" s="123" t="s">
        <v>69</v>
      </c>
      <c r="E63" s="69" t="s">
        <v>372</v>
      </c>
      <c r="F63" s="74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9"/>
      <c r="B64" s="123" t="s">
        <v>63</v>
      </c>
      <c r="C64" s="123" t="s">
        <v>68</v>
      </c>
      <c r="D64" s="123" t="s">
        <v>69</v>
      </c>
      <c r="E64" s="23" t="s">
        <v>373</v>
      </c>
      <c r="F64" s="75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9"/>
      <c r="B65" s="123" t="s">
        <v>63</v>
      </c>
      <c r="C65" s="123" t="s">
        <v>68</v>
      </c>
      <c r="D65" s="123" t="s">
        <v>69</v>
      </c>
      <c r="E65" s="13" t="s">
        <v>36</v>
      </c>
      <c r="F65" s="74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9"/>
      <c r="B66" s="123" t="s">
        <v>63</v>
      </c>
      <c r="C66" s="123" t="s">
        <v>70</v>
      </c>
      <c r="D66" s="123" t="s">
        <v>71</v>
      </c>
      <c r="E66" s="13" t="s">
        <v>371</v>
      </c>
      <c r="F66" s="73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233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29"/>
      <c r="B67" s="123" t="s">
        <v>63</v>
      </c>
      <c r="C67" s="123" t="s">
        <v>70</v>
      </c>
      <c r="D67" s="123" t="s">
        <v>71</v>
      </c>
      <c r="E67" s="69" t="s">
        <v>372</v>
      </c>
      <c r="F67" s="73">
        <v>1246</v>
      </c>
      <c r="G67" s="42">
        <v>320</v>
      </c>
      <c r="H67" s="42">
        <v>772</v>
      </c>
      <c r="I67" s="42">
        <v>740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803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29"/>
      <c r="B68" s="123" t="s">
        <v>63</v>
      </c>
      <c r="C68" s="123" t="s">
        <v>70</v>
      </c>
      <c r="D68" s="123" t="s">
        <v>71</v>
      </c>
      <c r="E68" s="23" t="s">
        <v>373</v>
      </c>
      <c r="F68" s="75">
        <f>SUM(G68:V68)</f>
        <v>158</v>
      </c>
      <c r="G68" s="44">
        <v>1</v>
      </c>
      <c r="H68" s="44">
        <v>4</v>
      </c>
      <c r="I68" s="44">
        <v>26</v>
      </c>
      <c r="J68" s="44">
        <v>9</v>
      </c>
      <c r="K68" s="44">
        <v>44</v>
      </c>
      <c r="L68" s="44">
        <v>7</v>
      </c>
      <c r="M68" s="44"/>
      <c r="N68" s="44"/>
      <c r="O68" s="44">
        <v>6</v>
      </c>
      <c r="P68" s="44"/>
      <c r="Q68" s="44">
        <v>7</v>
      </c>
      <c r="R68" s="44"/>
      <c r="S68" s="44"/>
      <c r="T68" s="44"/>
      <c r="U68" s="44"/>
      <c r="V68" s="44">
        <v>54</v>
      </c>
    </row>
    <row r="69" spans="1:22" s="29" customFormat="1" ht="20.25" customHeight="1">
      <c r="A69" s="129"/>
      <c r="B69" s="123" t="s">
        <v>63</v>
      </c>
      <c r="C69" s="123" t="s">
        <v>70</v>
      </c>
      <c r="D69" s="123" t="s">
        <v>71</v>
      </c>
      <c r="E69" s="28" t="s">
        <v>36</v>
      </c>
      <c r="F69" s="98" t="s">
        <v>450</v>
      </c>
      <c r="G69" s="28" t="s">
        <v>72</v>
      </c>
      <c r="H69" s="28" t="s">
        <v>72</v>
      </c>
      <c r="I69" s="28" t="s">
        <v>422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454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437</v>
      </c>
    </row>
    <row r="70" spans="1:22" s="14" customFormat="1" ht="10.5">
      <c r="A70" s="129"/>
      <c r="B70" s="123" t="s">
        <v>63</v>
      </c>
      <c r="C70" s="123" t="s">
        <v>73</v>
      </c>
      <c r="D70" s="123" t="s">
        <v>74</v>
      </c>
      <c r="E70" s="13" t="s">
        <v>371</v>
      </c>
      <c r="F70" s="74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9"/>
      <c r="B71" s="123" t="s">
        <v>63</v>
      </c>
      <c r="C71" s="123" t="s">
        <v>73</v>
      </c>
      <c r="D71" s="123" t="s">
        <v>74</v>
      </c>
      <c r="E71" s="69" t="s">
        <v>372</v>
      </c>
      <c r="F71" s="74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9"/>
      <c r="B72" s="123" t="s">
        <v>63</v>
      </c>
      <c r="C72" s="123" t="s">
        <v>73</v>
      </c>
      <c r="D72" s="123" t="s">
        <v>74</v>
      </c>
      <c r="E72" s="23" t="s">
        <v>373</v>
      </c>
      <c r="F72" s="75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9"/>
      <c r="B73" s="123" t="s">
        <v>63</v>
      </c>
      <c r="C73" s="123" t="s">
        <v>73</v>
      </c>
      <c r="D73" s="123" t="s">
        <v>74</v>
      </c>
      <c r="E73" s="13" t="s">
        <v>36</v>
      </c>
      <c r="F73" s="74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9"/>
      <c r="B74" s="123" t="s">
        <v>63</v>
      </c>
      <c r="C74" s="123" t="s">
        <v>75</v>
      </c>
      <c r="D74" s="123" t="s">
        <v>76</v>
      </c>
      <c r="E74" s="13" t="s">
        <v>371</v>
      </c>
      <c r="F74" s="73">
        <v>357</v>
      </c>
      <c r="G74" s="42">
        <v>394</v>
      </c>
      <c r="H74" s="42">
        <v>394</v>
      </c>
      <c r="I74" s="42">
        <v>363</v>
      </c>
      <c r="J74" s="42">
        <v>360</v>
      </c>
      <c r="K74" s="42"/>
      <c r="L74" s="42">
        <v>361</v>
      </c>
      <c r="M74" s="43"/>
      <c r="N74" s="42">
        <v>357</v>
      </c>
      <c r="O74" s="42"/>
      <c r="P74" s="43"/>
      <c r="Q74" s="42">
        <v>371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29"/>
      <c r="B75" s="123" t="s">
        <v>63</v>
      </c>
      <c r="C75" s="123" t="s">
        <v>75</v>
      </c>
      <c r="D75" s="123" t="s">
        <v>76</v>
      </c>
      <c r="E75" s="69" t="s">
        <v>372</v>
      </c>
      <c r="F75" s="73">
        <v>701</v>
      </c>
      <c r="G75" s="42">
        <v>394</v>
      </c>
      <c r="H75" s="42">
        <v>394</v>
      </c>
      <c r="I75" s="42">
        <v>363</v>
      </c>
      <c r="J75" s="42">
        <v>560</v>
      </c>
      <c r="K75" s="42"/>
      <c r="L75" s="42">
        <v>595</v>
      </c>
      <c r="M75" s="43"/>
      <c r="N75" s="42">
        <v>528</v>
      </c>
      <c r="O75" s="42"/>
      <c r="P75" s="43"/>
      <c r="Q75" s="42">
        <v>701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29"/>
      <c r="B76" s="123" t="s">
        <v>63</v>
      </c>
      <c r="C76" s="123" t="s">
        <v>75</v>
      </c>
      <c r="D76" s="123" t="s">
        <v>76</v>
      </c>
      <c r="E76" s="23" t="s">
        <v>373</v>
      </c>
      <c r="F76" s="75">
        <f>SUM(G76:V76)</f>
        <v>113</v>
      </c>
      <c r="G76" s="44">
        <v>11</v>
      </c>
      <c r="H76" s="44">
        <v>17</v>
      </c>
      <c r="I76" s="44">
        <v>19</v>
      </c>
      <c r="J76" s="44">
        <v>10</v>
      </c>
      <c r="K76" s="44"/>
      <c r="L76" s="44">
        <v>18</v>
      </c>
      <c r="M76" s="44"/>
      <c r="N76" s="44">
        <v>6</v>
      </c>
      <c r="O76" s="44"/>
      <c r="P76" s="44"/>
      <c r="Q76" s="44">
        <v>15</v>
      </c>
      <c r="R76" s="44"/>
      <c r="S76" s="44"/>
      <c r="T76" s="44"/>
      <c r="U76" s="44"/>
      <c r="V76" s="44">
        <v>17</v>
      </c>
    </row>
    <row r="77" spans="1:22" s="27" customFormat="1" ht="20.25" customHeight="1">
      <c r="A77" s="129"/>
      <c r="B77" s="123" t="s">
        <v>63</v>
      </c>
      <c r="C77" s="123" t="s">
        <v>75</v>
      </c>
      <c r="D77" s="123" t="s">
        <v>76</v>
      </c>
      <c r="E77" s="26" t="s">
        <v>36</v>
      </c>
      <c r="F77" s="74" t="s">
        <v>447</v>
      </c>
      <c r="G77" s="48" t="s">
        <v>414</v>
      </c>
      <c r="H77" s="48" t="s">
        <v>414</v>
      </c>
      <c r="I77" s="48" t="s">
        <v>414</v>
      </c>
      <c r="J77" s="48" t="s">
        <v>414</v>
      </c>
      <c r="K77" s="48"/>
      <c r="L77" s="48" t="s">
        <v>417</v>
      </c>
      <c r="M77" s="49" t="s">
        <v>37</v>
      </c>
      <c r="N77" s="26" t="s">
        <v>446</v>
      </c>
      <c r="O77" s="48" t="s">
        <v>37</v>
      </c>
      <c r="P77" s="49" t="s">
        <v>37</v>
      </c>
      <c r="Q77" s="48" t="s">
        <v>417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438</v>
      </c>
    </row>
    <row r="78" spans="1:22" s="14" customFormat="1" ht="9.75" customHeight="1">
      <c r="A78" s="129"/>
      <c r="B78" s="123" t="s">
        <v>63</v>
      </c>
      <c r="C78" s="123" t="s">
        <v>78</v>
      </c>
      <c r="D78" s="123" t="s">
        <v>79</v>
      </c>
      <c r="E78" s="13" t="s">
        <v>371</v>
      </c>
      <c r="F78" s="74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9"/>
      <c r="B79" s="123" t="s">
        <v>63</v>
      </c>
      <c r="C79" s="123" t="s">
        <v>78</v>
      </c>
      <c r="D79" s="123" t="s">
        <v>79</v>
      </c>
      <c r="E79" s="69" t="s">
        <v>372</v>
      </c>
      <c r="F79" s="74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9"/>
      <c r="B80" s="123" t="s">
        <v>63</v>
      </c>
      <c r="C80" s="123" t="s">
        <v>78</v>
      </c>
      <c r="D80" s="123" t="s">
        <v>79</v>
      </c>
      <c r="E80" s="23" t="s">
        <v>373</v>
      </c>
      <c r="F80" s="75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9"/>
      <c r="B81" s="123" t="s">
        <v>63</v>
      </c>
      <c r="C81" s="123" t="s">
        <v>78</v>
      </c>
      <c r="D81" s="123" t="s">
        <v>79</v>
      </c>
      <c r="E81" s="13" t="s">
        <v>36</v>
      </c>
      <c r="F81" s="74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9"/>
      <c r="B82" s="123" t="s">
        <v>63</v>
      </c>
      <c r="C82" s="123" t="s">
        <v>80</v>
      </c>
      <c r="D82" s="123" t="s">
        <v>81</v>
      </c>
      <c r="E82" s="13" t="s">
        <v>371</v>
      </c>
      <c r="F82" s="74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9"/>
      <c r="B83" s="123" t="s">
        <v>63</v>
      </c>
      <c r="C83" s="123" t="s">
        <v>80</v>
      </c>
      <c r="D83" s="123" t="s">
        <v>81</v>
      </c>
      <c r="E83" s="69" t="s">
        <v>372</v>
      </c>
      <c r="F83" s="74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9"/>
      <c r="B84" s="123" t="s">
        <v>63</v>
      </c>
      <c r="C84" s="123" t="s">
        <v>80</v>
      </c>
      <c r="D84" s="123" t="s">
        <v>81</v>
      </c>
      <c r="E84" s="23" t="s">
        <v>373</v>
      </c>
      <c r="F84" s="75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9"/>
      <c r="B85" s="123" t="s">
        <v>63</v>
      </c>
      <c r="C85" s="123" t="s">
        <v>80</v>
      </c>
      <c r="D85" s="123" t="s">
        <v>81</v>
      </c>
      <c r="E85" s="13" t="s">
        <v>36</v>
      </c>
      <c r="F85" s="74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9"/>
      <c r="B86" s="123" t="s">
        <v>63</v>
      </c>
      <c r="C86" s="123" t="s">
        <v>82</v>
      </c>
      <c r="D86" s="123" t="s">
        <v>83</v>
      </c>
      <c r="E86" s="13" t="s">
        <v>371</v>
      </c>
      <c r="F86" s="73">
        <v>110</v>
      </c>
      <c r="G86" s="42">
        <v>160</v>
      </c>
      <c r="H86" s="42"/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29"/>
      <c r="B87" s="123" t="s">
        <v>63</v>
      </c>
      <c r="C87" s="123" t="s">
        <v>82</v>
      </c>
      <c r="D87" s="123" t="s">
        <v>83</v>
      </c>
      <c r="E87" s="69" t="s">
        <v>372</v>
      </c>
      <c r="F87" s="73">
        <v>238</v>
      </c>
      <c r="G87" s="42">
        <v>238</v>
      </c>
      <c r="H87" s="42"/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29"/>
      <c r="B88" s="123" t="s">
        <v>63</v>
      </c>
      <c r="C88" s="123" t="s">
        <v>82</v>
      </c>
      <c r="D88" s="123" t="s">
        <v>83</v>
      </c>
      <c r="E88" s="23" t="s">
        <v>373</v>
      </c>
      <c r="F88" s="75">
        <f>SUM(G88:V88)</f>
        <v>54</v>
      </c>
      <c r="G88" s="44">
        <v>9</v>
      </c>
      <c r="H88" s="44"/>
      <c r="I88" s="44">
        <v>27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12</v>
      </c>
    </row>
    <row r="89" spans="1:22" s="29" customFormat="1" ht="9.75" customHeight="1">
      <c r="A89" s="129"/>
      <c r="B89" s="123" t="s">
        <v>63</v>
      </c>
      <c r="C89" s="123" t="s">
        <v>82</v>
      </c>
      <c r="D89" s="123" t="s">
        <v>83</v>
      </c>
      <c r="E89" s="28" t="s">
        <v>36</v>
      </c>
      <c r="F89" s="98" t="s">
        <v>410</v>
      </c>
      <c r="G89" s="28" t="s">
        <v>58</v>
      </c>
      <c r="H89" s="28"/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29"/>
      <c r="B90" s="123" t="s">
        <v>63</v>
      </c>
      <c r="C90" s="123" t="s">
        <v>85</v>
      </c>
      <c r="D90" s="123" t="s">
        <v>86</v>
      </c>
      <c r="E90" s="13" t="s">
        <v>371</v>
      </c>
      <c r="F90" s="74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9"/>
      <c r="B91" s="123" t="s">
        <v>63</v>
      </c>
      <c r="C91" s="123" t="s">
        <v>85</v>
      </c>
      <c r="D91" s="123" t="s">
        <v>86</v>
      </c>
      <c r="E91" s="69" t="s">
        <v>372</v>
      </c>
      <c r="F91" s="74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9"/>
      <c r="B92" s="123" t="s">
        <v>63</v>
      </c>
      <c r="C92" s="123" t="s">
        <v>85</v>
      </c>
      <c r="D92" s="123" t="s">
        <v>86</v>
      </c>
      <c r="E92" s="23" t="s">
        <v>373</v>
      </c>
      <c r="F92" s="75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9"/>
      <c r="B93" s="123" t="s">
        <v>63</v>
      </c>
      <c r="C93" s="123" t="s">
        <v>85</v>
      </c>
      <c r="D93" s="123" t="s">
        <v>86</v>
      </c>
      <c r="E93" s="13" t="s">
        <v>36</v>
      </c>
      <c r="F93" s="74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9"/>
      <c r="B94" s="123" t="s">
        <v>63</v>
      </c>
      <c r="C94" s="123" t="s">
        <v>87</v>
      </c>
      <c r="D94" s="123" t="s">
        <v>88</v>
      </c>
      <c r="E94" s="13" t="s">
        <v>371</v>
      </c>
      <c r="F94" s="74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9"/>
      <c r="B95" s="123" t="s">
        <v>63</v>
      </c>
      <c r="C95" s="123" t="s">
        <v>87</v>
      </c>
      <c r="D95" s="123" t="s">
        <v>88</v>
      </c>
      <c r="E95" s="69" t="s">
        <v>372</v>
      </c>
      <c r="F95" s="74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9"/>
      <c r="B96" s="123" t="s">
        <v>63</v>
      </c>
      <c r="C96" s="123" t="s">
        <v>87</v>
      </c>
      <c r="D96" s="123" t="s">
        <v>88</v>
      </c>
      <c r="E96" s="23" t="s">
        <v>373</v>
      </c>
      <c r="F96" s="75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9"/>
      <c r="B97" s="123" t="s">
        <v>63</v>
      </c>
      <c r="C97" s="123" t="s">
        <v>87</v>
      </c>
      <c r="D97" s="123" t="s">
        <v>88</v>
      </c>
      <c r="E97" s="13" t="s">
        <v>36</v>
      </c>
      <c r="F97" s="74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9"/>
      <c r="B98" s="123" t="s">
        <v>63</v>
      </c>
      <c r="C98" s="123" t="s">
        <v>89</v>
      </c>
      <c r="D98" s="123" t="s">
        <v>90</v>
      </c>
      <c r="E98" s="13" t="s">
        <v>371</v>
      </c>
      <c r="F98" s="74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9"/>
      <c r="B99" s="123" t="s">
        <v>63</v>
      </c>
      <c r="C99" s="123" t="s">
        <v>89</v>
      </c>
      <c r="D99" s="123" t="s">
        <v>90</v>
      </c>
      <c r="E99" s="69" t="s">
        <v>372</v>
      </c>
      <c r="F99" s="74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9"/>
      <c r="B100" s="123" t="s">
        <v>63</v>
      </c>
      <c r="C100" s="123" t="s">
        <v>89</v>
      </c>
      <c r="D100" s="123" t="s">
        <v>90</v>
      </c>
      <c r="E100" s="23" t="s">
        <v>373</v>
      </c>
      <c r="F100" s="75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30"/>
      <c r="B101" s="123" t="s">
        <v>63</v>
      </c>
      <c r="C101" s="123" t="s">
        <v>89</v>
      </c>
      <c r="D101" s="123" t="s">
        <v>90</v>
      </c>
      <c r="E101" s="13" t="s">
        <v>36</v>
      </c>
      <c r="F101" s="74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23">
        <v>3</v>
      </c>
      <c r="B102" s="124" t="s">
        <v>394</v>
      </c>
      <c r="C102" s="123" t="s">
        <v>91</v>
      </c>
      <c r="D102" s="123" t="s">
        <v>79</v>
      </c>
      <c r="E102" s="13" t="s">
        <v>371</v>
      </c>
      <c r="F102" s="74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23" t="s">
        <v>41</v>
      </c>
      <c r="B103" s="124" t="s">
        <v>41</v>
      </c>
      <c r="C103" s="123" t="s">
        <v>91</v>
      </c>
      <c r="D103" s="123" t="s">
        <v>79</v>
      </c>
      <c r="E103" s="69" t="s">
        <v>372</v>
      </c>
      <c r="F103" s="74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23" t="s">
        <v>41</v>
      </c>
      <c r="B104" s="124" t="s">
        <v>41</v>
      </c>
      <c r="C104" s="123" t="s">
        <v>91</v>
      </c>
      <c r="D104" s="123" t="s">
        <v>79</v>
      </c>
      <c r="E104" s="23" t="s">
        <v>373</v>
      </c>
      <c r="F104" s="75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23" t="s">
        <v>41</v>
      </c>
      <c r="B105" s="124" t="s">
        <v>41</v>
      </c>
      <c r="C105" s="123" t="s">
        <v>91</v>
      </c>
      <c r="D105" s="123" t="s">
        <v>79</v>
      </c>
      <c r="E105" s="13" t="s">
        <v>36</v>
      </c>
      <c r="F105" s="74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23" t="s">
        <v>41</v>
      </c>
      <c r="B106" s="124" t="s">
        <v>41</v>
      </c>
      <c r="C106" s="123" t="s">
        <v>92</v>
      </c>
      <c r="D106" s="123" t="s">
        <v>93</v>
      </c>
      <c r="E106" s="13" t="s">
        <v>371</v>
      </c>
      <c r="F106" s="74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23" t="s">
        <v>41</v>
      </c>
      <c r="B107" s="124" t="s">
        <v>41</v>
      </c>
      <c r="C107" s="123" t="s">
        <v>92</v>
      </c>
      <c r="D107" s="123" t="s">
        <v>93</v>
      </c>
      <c r="E107" s="69" t="s">
        <v>372</v>
      </c>
      <c r="F107" s="74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23" t="s">
        <v>41</v>
      </c>
      <c r="B108" s="124" t="s">
        <v>41</v>
      </c>
      <c r="C108" s="123" t="s">
        <v>92</v>
      </c>
      <c r="D108" s="123" t="s">
        <v>93</v>
      </c>
      <c r="E108" s="23" t="s">
        <v>373</v>
      </c>
      <c r="F108" s="75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23" t="s">
        <v>41</v>
      </c>
      <c r="B109" s="124" t="s">
        <v>41</v>
      </c>
      <c r="C109" s="123" t="s">
        <v>92</v>
      </c>
      <c r="D109" s="123" t="s">
        <v>93</v>
      </c>
      <c r="E109" s="13" t="s">
        <v>36</v>
      </c>
      <c r="F109" s="74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23" t="s">
        <v>41</v>
      </c>
      <c r="B110" s="124" t="s">
        <v>41</v>
      </c>
      <c r="C110" s="123" t="s">
        <v>94</v>
      </c>
      <c r="D110" s="123" t="s">
        <v>95</v>
      </c>
      <c r="E110" s="13" t="s">
        <v>371</v>
      </c>
      <c r="F110" s="74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23" t="s">
        <v>41</v>
      </c>
      <c r="B111" s="124" t="s">
        <v>41</v>
      </c>
      <c r="C111" s="123" t="s">
        <v>94</v>
      </c>
      <c r="D111" s="123" t="s">
        <v>95</v>
      </c>
      <c r="E111" s="69" t="s">
        <v>372</v>
      </c>
      <c r="F111" s="74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23" t="s">
        <v>41</v>
      </c>
      <c r="B112" s="124" t="s">
        <v>41</v>
      </c>
      <c r="C112" s="123" t="s">
        <v>94</v>
      </c>
      <c r="D112" s="123" t="s">
        <v>95</v>
      </c>
      <c r="E112" s="23" t="s">
        <v>373</v>
      </c>
      <c r="F112" s="75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23" t="s">
        <v>41</v>
      </c>
      <c r="B113" s="124" t="s">
        <v>41</v>
      </c>
      <c r="C113" s="123" t="s">
        <v>94</v>
      </c>
      <c r="D113" s="123" t="s">
        <v>95</v>
      </c>
      <c r="E113" s="13" t="s">
        <v>36</v>
      </c>
      <c r="F113" s="74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23" t="s">
        <v>41</v>
      </c>
      <c r="B114" s="124" t="s">
        <v>41</v>
      </c>
      <c r="C114" s="123" t="s">
        <v>96</v>
      </c>
      <c r="D114" s="123" t="s">
        <v>41</v>
      </c>
      <c r="E114" s="13" t="s">
        <v>371</v>
      </c>
      <c r="F114" s="74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23" t="s">
        <v>41</v>
      </c>
      <c r="B115" s="124" t="s">
        <v>41</v>
      </c>
      <c r="C115" s="123" t="s">
        <v>96</v>
      </c>
      <c r="D115" s="123" t="s">
        <v>41</v>
      </c>
      <c r="E115" s="69" t="s">
        <v>372</v>
      </c>
      <c r="F115" s="74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23" t="s">
        <v>41</v>
      </c>
      <c r="B116" s="124" t="s">
        <v>41</v>
      </c>
      <c r="C116" s="123" t="s">
        <v>96</v>
      </c>
      <c r="D116" s="123" t="s">
        <v>41</v>
      </c>
      <c r="E116" s="23" t="s">
        <v>373</v>
      </c>
      <c r="F116" s="75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23" t="s">
        <v>41</v>
      </c>
      <c r="B117" s="124" t="s">
        <v>41</v>
      </c>
      <c r="C117" s="123" t="s">
        <v>96</v>
      </c>
      <c r="D117" s="123" t="s">
        <v>41</v>
      </c>
      <c r="E117" s="13" t="s">
        <v>36</v>
      </c>
      <c r="F117" s="74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23" t="s">
        <v>41</v>
      </c>
      <c r="B118" s="124" t="s">
        <v>41</v>
      </c>
      <c r="C118" s="123" t="s">
        <v>97</v>
      </c>
      <c r="D118" s="123" t="s">
        <v>98</v>
      </c>
      <c r="E118" s="13" t="s">
        <v>371</v>
      </c>
      <c r="F118" s="74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23" t="s">
        <v>41</v>
      </c>
      <c r="B119" s="124" t="s">
        <v>41</v>
      </c>
      <c r="C119" s="123" t="s">
        <v>97</v>
      </c>
      <c r="D119" s="123" t="s">
        <v>98</v>
      </c>
      <c r="E119" s="69" t="s">
        <v>372</v>
      </c>
      <c r="F119" s="74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23" t="s">
        <v>41</v>
      </c>
      <c r="B120" s="124" t="s">
        <v>41</v>
      </c>
      <c r="C120" s="123" t="s">
        <v>97</v>
      </c>
      <c r="D120" s="123" t="s">
        <v>98</v>
      </c>
      <c r="E120" s="23" t="s">
        <v>373</v>
      </c>
      <c r="F120" s="75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23" t="s">
        <v>41</v>
      </c>
      <c r="B121" s="124" t="s">
        <v>41</v>
      </c>
      <c r="C121" s="123" t="s">
        <v>97</v>
      </c>
      <c r="D121" s="123" t="s">
        <v>98</v>
      </c>
      <c r="E121" s="13" t="s">
        <v>36</v>
      </c>
      <c r="F121" s="74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23" t="s">
        <v>41</v>
      </c>
      <c r="B122" s="124" t="s">
        <v>41</v>
      </c>
      <c r="C122" s="123" t="s">
        <v>99</v>
      </c>
      <c r="D122" s="137" t="s">
        <v>100</v>
      </c>
      <c r="E122" s="13" t="s">
        <v>371</v>
      </c>
      <c r="F122" s="74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23" t="s">
        <v>41</v>
      </c>
      <c r="B123" s="124" t="s">
        <v>41</v>
      </c>
      <c r="C123" s="123" t="s">
        <v>99</v>
      </c>
      <c r="D123" s="137" t="s">
        <v>100</v>
      </c>
      <c r="E123" s="69" t="s">
        <v>372</v>
      </c>
      <c r="F123" s="74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23" t="s">
        <v>41</v>
      </c>
      <c r="B124" s="124" t="s">
        <v>41</v>
      </c>
      <c r="C124" s="123" t="s">
        <v>99</v>
      </c>
      <c r="D124" s="137" t="s">
        <v>100</v>
      </c>
      <c r="E124" s="23" t="s">
        <v>373</v>
      </c>
      <c r="F124" s="75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23" t="s">
        <v>41</v>
      </c>
      <c r="B125" s="124" t="s">
        <v>41</v>
      </c>
      <c r="C125" s="123" t="s">
        <v>99</v>
      </c>
      <c r="D125" s="137" t="s">
        <v>100</v>
      </c>
      <c r="E125" s="13" t="s">
        <v>36</v>
      </c>
      <c r="F125" s="74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23" t="s">
        <v>41</v>
      </c>
      <c r="B126" s="124" t="s">
        <v>41</v>
      </c>
      <c r="C126" s="123" t="s">
        <v>101</v>
      </c>
      <c r="D126" s="123" t="s">
        <v>102</v>
      </c>
      <c r="E126" s="13" t="s">
        <v>371</v>
      </c>
      <c r="F126" s="74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23" t="s">
        <v>41</v>
      </c>
      <c r="B127" s="124" t="s">
        <v>41</v>
      </c>
      <c r="C127" s="123" t="s">
        <v>101</v>
      </c>
      <c r="D127" s="123" t="s">
        <v>102</v>
      </c>
      <c r="E127" s="69" t="s">
        <v>372</v>
      </c>
      <c r="F127" s="74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23" t="s">
        <v>41</v>
      </c>
      <c r="B128" s="124" t="s">
        <v>41</v>
      </c>
      <c r="C128" s="123" t="s">
        <v>101</v>
      </c>
      <c r="D128" s="123" t="s">
        <v>102</v>
      </c>
      <c r="E128" s="23" t="s">
        <v>373</v>
      </c>
      <c r="F128" s="75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23" t="s">
        <v>41</v>
      </c>
      <c r="B129" s="124" t="s">
        <v>41</v>
      </c>
      <c r="C129" s="123" t="s">
        <v>101</v>
      </c>
      <c r="D129" s="123" t="s">
        <v>102</v>
      </c>
      <c r="E129" s="13" t="s">
        <v>36</v>
      </c>
      <c r="F129" s="74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23" t="s">
        <v>41</v>
      </c>
      <c r="B130" s="124" t="s">
        <v>41</v>
      </c>
      <c r="C130" s="123" t="s">
        <v>103</v>
      </c>
      <c r="D130" s="123" t="s">
        <v>104</v>
      </c>
      <c r="E130" s="13" t="s">
        <v>371</v>
      </c>
      <c r="F130" s="74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23" t="s">
        <v>41</v>
      </c>
      <c r="B131" s="124" t="s">
        <v>41</v>
      </c>
      <c r="C131" s="123" t="s">
        <v>103</v>
      </c>
      <c r="D131" s="123" t="s">
        <v>104</v>
      </c>
      <c r="E131" s="69" t="s">
        <v>372</v>
      </c>
      <c r="F131" s="74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23" t="s">
        <v>41</v>
      </c>
      <c r="B132" s="124" t="s">
        <v>41</v>
      </c>
      <c r="C132" s="123" t="s">
        <v>103</v>
      </c>
      <c r="D132" s="123" t="s">
        <v>104</v>
      </c>
      <c r="E132" s="23" t="s">
        <v>373</v>
      </c>
      <c r="F132" s="75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23" t="s">
        <v>41</v>
      </c>
      <c r="B133" s="124" t="s">
        <v>41</v>
      </c>
      <c r="C133" s="123" t="s">
        <v>103</v>
      </c>
      <c r="D133" s="123" t="s">
        <v>104</v>
      </c>
      <c r="E133" s="13" t="s">
        <v>36</v>
      </c>
      <c r="F133" s="74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23">
        <v>4</v>
      </c>
      <c r="B134" s="123" t="s">
        <v>105</v>
      </c>
      <c r="C134" s="123" t="s">
        <v>106</v>
      </c>
      <c r="D134" s="123" t="s">
        <v>107</v>
      </c>
      <c r="E134" s="13" t="s">
        <v>371</v>
      </c>
      <c r="F134" s="73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23" t="s">
        <v>105</v>
      </c>
      <c r="B135" s="123" t="s">
        <v>105</v>
      </c>
      <c r="C135" s="123" t="s">
        <v>106</v>
      </c>
      <c r="D135" s="123" t="s">
        <v>107</v>
      </c>
      <c r="E135" s="69" t="s">
        <v>372</v>
      </c>
      <c r="F135" s="73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23" t="s">
        <v>105</v>
      </c>
      <c r="B136" s="123" t="s">
        <v>105</v>
      </c>
      <c r="C136" s="123" t="s">
        <v>106</v>
      </c>
      <c r="D136" s="123" t="s">
        <v>107</v>
      </c>
      <c r="E136" s="23" t="s">
        <v>373</v>
      </c>
      <c r="F136" s="75">
        <f>SUM(G136:V136)</f>
        <v>142</v>
      </c>
      <c r="G136" s="44">
        <v>8</v>
      </c>
      <c r="H136" s="44"/>
      <c r="I136" s="44">
        <v>58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60" customHeight="1">
      <c r="A137" s="123" t="s">
        <v>105</v>
      </c>
      <c r="B137" s="123" t="s">
        <v>105</v>
      </c>
      <c r="C137" s="123" t="s">
        <v>106</v>
      </c>
      <c r="D137" s="123" t="s">
        <v>107</v>
      </c>
      <c r="E137" s="26" t="s">
        <v>36</v>
      </c>
      <c r="F137" s="74" t="s">
        <v>444</v>
      </c>
      <c r="G137" s="26" t="s">
        <v>407</v>
      </c>
      <c r="H137" s="26"/>
      <c r="I137" s="26" t="s">
        <v>407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23" t="s">
        <v>105</v>
      </c>
      <c r="B138" s="123" t="s">
        <v>105</v>
      </c>
      <c r="C138" s="123" t="s">
        <v>109</v>
      </c>
      <c r="D138" s="136" t="s">
        <v>110</v>
      </c>
      <c r="E138" s="13" t="s">
        <v>371</v>
      </c>
      <c r="F138" s="74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23" t="s">
        <v>105</v>
      </c>
      <c r="B139" s="123" t="s">
        <v>105</v>
      </c>
      <c r="C139" s="123" t="s">
        <v>109</v>
      </c>
      <c r="D139" s="136" t="s">
        <v>110</v>
      </c>
      <c r="E139" s="69" t="s">
        <v>372</v>
      </c>
      <c r="F139" s="74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23" t="s">
        <v>105</v>
      </c>
      <c r="B140" s="123" t="s">
        <v>105</v>
      </c>
      <c r="C140" s="123" t="s">
        <v>109</v>
      </c>
      <c r="D140" s="136" t="s">
        <v>110</v>
      </c>
      <c r="E140" s="23" t="s">
        <v>373</v>
      </c>
      <c r="F140" s="75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23" t="s">
        <v>105</v>
      </c>
      <c r="B141" s="123" t="s">
        <v>105</v>
      </c>
      <c r="C141" s="123" t="s">
        <v>109</v>
      </c>
      <c r="D141" s="136" t="s">
        <v>110</v>
      </c>
      <c r="E141" s="13" t="s">
        <v>36</v>
      </c>
      <c r="F141" s="74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23">
        <v>5</v>
      </c>
      <c r="B142" s="124" t="s">
        <v>111</v>
      </c>
      <c r="C142" s="123" t="s">
        <v>112</v>
      </c>
      <c r="D142" s="123" t="s">
        <v>111</v>
      </c>
      <c r="E142" s="13" t="s">
        <v>371</v>
      </c>
      <c r="F142" s="73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23" t="s">
        <v>111</v>
      </c>
      <c r="B143" s="124" t="s">
        <v>111</v>
      </c>
      <c r="C143" s="123" t="s">
        <v>112</v>
      </c>
      <c r="D143" s="123" t="s">
        <v>111</v>
      </c>
      <c r="E143" s="69" t="s">
        <v>372</v>
      </c>
      <c r="F143" s="73">
        <v>581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576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23" t="s">
        <v>111</v>
      </c>
      <c r="B144" s="124" t="s">
        <v>111</v>
      </c>
      <c r="C144" s="123" t="s">
        <v>112</v>
      </c>
      <c r="D144" s="123" t="s">
        <v>111</v>
      </c>
      <c r="E144" s="23" t="s">
        <v>373</v>
      </c>
      <c r="F144" s="75">
        <f>SUM(G144:V144)</f>
        <v>210</v>
      </c>
      <c r="G144" s="44">
        <v>10</v>
      </c>
      <c r="H144" s="44">
        <v>10</v>
      </c>
      <c r="I144" s="44">
        <v>52</v>
      </c>
      <c r="J144" s="44">
        <v>74</v>
      </c>
      <c r="K144" s="44">
        <v>3</v>
      </c>
      <c r="L144" s="44">
        <v>18</v>
      </c>
      <c r="M144" s="44"/>
      <c r="N144" s="44">
        <v>8</v>
      </c>
      <c r="O144" s="44">
        <v>14</v>
      </c>
      <c r="P144" s="44"/>
      <c r="Q144" s="44">
        <v>14</v>
      </c>
      <c r="R144" s="44"/>
      <c r="S144" s="44"/>
      <c r="T144" s="44"/>
      <c r="U144" s="44"/>
      <c r="V144" s="44">
        <v>7</v>
      </c>
    </row>
    <row r="145" spans="1:22" s="27" customFormat="1" ht="8.25" customHeight="1">
      <c r="A145" s="123" t="s">
        <v>111</v>
      </c>
      <c r="B145" s="124" t="s">
        <v>111</v>
      </c>
      <c r="C145" s="123" t="s">
        <v>112</v>
      </c>
      <c r="D145" s="123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23">
        <v>6</v>
      </c>
      <c r="B146" s="123" t="s">
        <v>113</v>
      </c>
      <c r="C146" s="123" t="s">
        <v>114</v>
      </c>
      <c r="D146" s="123" t="s">
        <v>115</v>
      </c>
      <c r="E146" s="13" t="s">
        <v>371</v>
      </c>
      <c r="F146" s="74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23" t="s">
        <v>113</v>
      </c>
      <c r="B147" s="123" t="s">
        <v>113</v>
      </c>
      <c r="C147" s="123" t="s">
        <v>114</v>
      </c>
      <c r="D147" s="123" t="s">
        <v>115</v>
      </c>
      <c r="E147" s="69" t="s">
        <v>372</v>
      </c>
      <c r="F147" s="74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23" t="s">
        <v>113</v>
      </c>
      <c r="B148" s="123" t="s">
        <v>113</v>
      </c>
      <c r="C148" s="123" t="s">
        <v>114</v>
      </c>
      <c r="D148" s="123" t="s">
        <v>115</v>
      </c>
      <c r="E148" s="23" t="s">
        <v>373</v>
      </c>
      <c r="F148" s="75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23" t="s">
        <v>113</v>
      </c>
      <c r="B149" s="123" t="s">
        <v>113</v>
      </c>
      <c r="C149" s="123" t="s">
        <v>114</v>
      </c>
      <c r="D149" s="123" t="s">
        <v>115</v>
      </c>
      <c r="E149" s="13" t="s">
        <v>36</v>
      </c>
      <c r="F149" s="74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23" t="s">
        <v>113</v>
      </c>
      <c r="B150" s="123" t="s">
        <v>113</v>
      </c>
      <c r="C150" s="123" t="s">
        <v>116</v>
      </c>
      <c r="D150" s="123" t="s">
        <v>117</v>
      </c>
      <c r="E150" s="13" t="s">
        <v>371</v>
      </c>
      <c r="F150" s="73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23" t="s">
        <v>113</v>
      </c>
      <c r="B151" s="123" t="s">
        <v>113</v>
      </c>
      <c r="C151" s="123" t="s">
        <v>116</v>
      </c>
      <c r="D151" s="123" t="s">
        <v>117</v>
      </c>
      <c r="E151" s="69" t="s">
        <v>372</v>
      </c>
      <c r="F151" s="73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23" t="s">
        <v>113</v>
      </c>
      <c r="B152" s="123" t="s">
        <v>113</v>
      </c>
      <c r="C152" s="123" t="s">
        <v>116</v>
      </c>
      <c r="D152" s="123" t="s">
        <v>117</v>
      </c>
      <c r="E152" s="23" t="s">
        <v>373</v>
      </c>
      <c r="F152" s="75">
        <f>SUM(G152:V152)</f>
        <v>21</v>
      </c>
      <c r="G152" s="44"/>
      <c r="H152" s="44">
        <v>2</v>
      </c>
      <c r="I152" s="44">
        <v>10</v>
      </c>
      <c r="J152" s="44"/>
      <c r="K152" s="44"/>
      <c r="L152" s="44">
        <v>7</v>
      </c>
      <c r="M152" s="44"/>
      <c r="N152" s="44"/>
      <c r="O152" s="44">
        <v>1</v>
      </c>
      <c r="P152" s="44"/>
      <c r="Q152" s="44">
        <v>1</v>
      </c>
      <c r="R152" s="44"/>
      <c r="S152" s="44"/>
      <c r="T152" s="44"/>
      <c r="U152" s="44"/>
      <c r="V152" s="44"/>
    </row>
    <row r="153" spans="1:22" s="27" customFormat="1" ht="10.5" customHeight="1">
      <c r="A153" s="123" t="s">
        <v>113</v>
      </c>
      <c r="B153" s="123" t="s">
        <v>113</v>
      </c>
      <c r="C153" s="123" t="s">
        <v>116</v>
      </c>
      <c r="D153" s="123" t="s">
        <v>117</v>
      </c>
      <c r="E153" s="26" t="s">
        <v>36</v>
      </c>
      <c r="F153" s="99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23" t="s">
        <v>113</v>
      </c>
      <c r="B154" s="123" t="s">
        <v>113</v>
      </c>
      <c r="C154" s="123" t="s">
        <v>119</v>
      </c>
      <c r="D154" s="123" t="s">
        <v>120</v>
      </c>
      <c r="E154" s="13" t="s">
        <v>371</v>
      </c>
      <c r="F154" s="73">
        <v>446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/>
    </row>
    <row r="155" spans="1:22" s="14" customFormat="1" ht="9.75" customHeight="1">
      <c r="A155" s="123" t="s">
        <v>113</v>
      </c>
      <c r="B155" s="123" t="s">
        <v>113</v>
      </c>
      <c r="C155" s="123" t="s">
        <v>119</v>
      </c>
      <c r="D155" s="123" t="s">
        <v>120</v>
      </c>
      <c r="E155" s="69" t="s">
        <v>372</v>
      </c>
      <c r="F155" s="73">
        <v>980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917</v>
      </c>
      <c r="R155" s="43"/>
      <c r="S155" s="43"/>
      <c r="T155" s="43"/>
      <c r="U155" s="43"/>
      <c r="V155" s="42"/>
    </row>
    <row r="156" spans="1:22" s="14" customFormat="1" ht="9.75" customHeight="1">
      <c r="A156" s="123" t="s">
        <v>113</v>
      </c>
      <c r="B156" s="123" t="s">
        <v>113</v>
      </c>
      <c r="C156" s="123" t="s">
        <v>119</v>
      </c>
      <c r="D156" s="123" t="s">
        <v>120</v>
      </c>
      <c r="E156" s="23" t="s">
        <v>373</v>
      </c>
      <c r="F156" s="75">
        <f>SUM(G156:V156)</f>
        <v>16</v>
      </c>
      <c r="G156" s="44"/>
      <c r="H156" s="44"/>
      <c r="I156" s="44"/>
      <c r="J156" s="44"/>
      <c r="K156" s="44"/>
      <c r="L156" s="44">
        <v>10</v>
      </c>
      <c r="M156" s="44"/>
      <c r="N156" s="44"/>
      <c r="O156" s="44"/>
      <c r="P156" s="44"/>
      <c r="Q156" s="44">
        <v>6</v>
      </c>
      <c r="R156" s="44"/>
      <c r="S156" s="44"/>
      <c r="T156" s="44"/>
      <c r="U156" s="44"/>
      <c r="V156" s="44"/>
    </row>
    <row r="157" spans="1:22" s="27" customFormat="1" ht="9.75" customHeight="1">
      <c r="A157" s="123" t="s">
        <v>113</v>
      </c>
      <c r="B157" s="123" t="s">
        <v>113</v>
      </c>
      <c r="C157" s="123" t="s">
        <v>119</v>
      </c>
      <c r="D157" s="123" t="s">
        <v>120</v>
      </c>
      <c r="E157" s="26" t="s">
        <v>36</v>
      </c>
      <c r="F157" s="72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/>
    </row>
    <row r="158" spans="1:22" s="14" customFormat="1" ht="9.75" customHeight="1">
      <c r="A158" s="123" t="s">
        <v>113</v>
      </c>
      <c r="B158" s="123" t="s">
        <v>113</v>
      </c>
      <c r="C158" s="123" t="s">
        <v>121</v>
      </c>
      <c r="D158" s="123" t="s">
        <v>113</v>
      </c>
      <c r="E158" s="13" t="s">
        <v>371</v>
      </c>
      <c r="F158" s="73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23" t="s">
        <v>113</v>
      </c>
      <c r="B159" s="123" t="s">
        <v>113</v>
      </c>
      <c r="C159" s="123" t="s">
        <v>121</v>
      </c>
      <c r="D159" s="123" t="s">
        <v>113</v>
      </c>
      <c r="E159" s="69" t="s">
        <v>372</v>
      </c>
      <c r="F159" s="73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23" t="s">
        <v>113</v>
      </c>
      <c r="B160" s="123" t="s">
        <v>113</v>
      </c>
      <c r="C160" s="123" t="s">
        <v>121</v>
      </c>
      <c r="D160" s="123" t="s">
        <v>113</v>
      </c>
      <c r="E160" s="23" t="s">
        <v>373</v>
      </c>
      <c r="F160" s="75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23" t="s">
        <v>113</v>
      </c>
      <c r="B161" s="123" t="s">
        <v>113</v>
      </c>
      <c r="C161" s="123" t="s">
        <v>121</v>
      </c>
      <c r="D161" s="123" t="s">
        <v>113</v>
      </c>
      <c r="E161" s="13" t="s">
        <v>36</v>
      </c>
      <c r="F161" s="74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23" t="s">
        <v>113</v>
      </c>
      <c r="B162" s="123" t="s">
        <v>113</v>
      </c>
      <c r="C162" s="123" t="s">
        <v>122</v>
      </c>
      <c r="D162" s="123" t="s">
        <v>123</v>
      </c>
      <c r="E162" s="13" t="s">
        <v>371</v>
      </c>
      <c r="F162" s="74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23" t="s">
        <v>113</v>
      </c>
      <c r="B163" s="123" t="s">
        <v>113</v>
      </c>
      <c r="C163" s="123" t="s">
        <v>122</v>
      </c>
      <c r="D163" s="123" t="s">
        <v>123</v>
      </c>
      <c r="E163" s="69" t="s">
        <v>372</v>
      </c>
      <c r="F163" s="74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23" t="s">
        <v>113</v>
      </c>
      <c r="B164" s="123" t="s">
        <v>113</v>
      </c>
      <c r="C164" s="123" t="s">
        <v>122</v>
      </c>
      <c r="D164" s="123" t="s">
        <v>123</v>
      </c>
      <c r="E164" s="23" t="s">
        <v>373</v>
      </c>
      <c r="F164" s="75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23" t="s">
        <v>113</v>
      </c>
      <c r="B165" s="123" t="s">
        <v>113</v>
      </c>
      <c r="C165" s="123" t="s">
        <v>122</v>
      </c>
      <c r="D165" s="123" t="s">
        <v>123</v>
      </c>
      <c r="E165" s="13" t="s">
        <v>36</v>
      </c>
      <c r="F165" s="74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23" t="s">
        <v>113</v>
      </c>
      <c r="B166" s="123" t="s">
        <v>113</v>
      </c>
      <c r="C166" s="123" t="s">
        <v>124</v>
      </c>
      <c r="D166" s="123" t="s">
        <v>125</v>
      </c>
      <c r="E166" s="13" t="s">
        <v>371</v>
      </c>
      <c r="F166" s="73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23" t="s">
        <v>113</v>
      </c>
      <c r="B167" s="123" t="s">
        <v>113</v>
      </c>
      <c r="C167" s="123" t="s">
        <v>124</v>
      </c>
      <c r="D167" s="123" t="s">
        <v>125</v>
      </c>
      <c r="E167" s="69" t="s">
        <v>372</v>
      </c>
      <c r="F167" s="73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23" t="s">
        <v>113</v>
      </c>
      <c r="B168" s="123" t="s">
        <v>113</v>
      </c>
      <c r="C168" s="123" t="s">
        <v>124</v>
      </c>
      <c r="D168" s="123" t="s">
        <v>125</v>
      </c>
      <c r="E168" s="23" t="s">
        <v>373</v>
      </c>
      <c r="F168" s="75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23" t="s">
        <v>113</v>
      </c>
      <c r="B169" s="123" t="s">
        <v>113</v>
      </c>
      <c r="C169" s="123" t="s">
        <v>124</v>
      </c>
      <c r="D169" s="123" t="s">
        <v>125</v>
      </c>
      <c r="E169" s="69" t="s">
        <v>36</v>
      </c>
      <c r="F169" s="99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23" t="s">
        <v>113</v>
      </c>
      <c r="B170" s="123" t="s">
        <v>113</v>
      </c>
      <c r="C170" s="123" t="s">
        <v>126</v>
      </c>
      <c r="D170" s="123" t="s">
        <v>127</v>
      </c>
      <c r="E170" s="13" t="s">
        <v>371</v>
      </c>
      <c r="F170" s="74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23" t="s">
        <v>113</v>
      </c>
      <c r="B171" s="123" t="s">
        <v>113</v>
      </c>
      <c r="C171" s="123" t="s">
        <v>126</v>
      </c>
      <c r="D171" s="123" t="s">
        <v>127</v>
      </c>
      <c r="E171" s="69" t="s">
        <v>372</v>
      </c>
      <c r="F171" s="74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23" t="s">
        <v>113</v>
      </c>
      <c r="B172" s="123" t="s">
        <v>113</v>
      </c>
      <c r="C172" s="123" t="s">
        <v>126</v>
      </c>
      <c r="D172" s="123" t="s">
        <v>127</v>
      </c>
      <c r="E172" s="23" t="s">
        <v>373</v>
      </c>
      <c r="F172" s="75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23" t="s">
        <v>113</v>
      </c>
      <c r="B173" s="123" t="s">
        <v>113</v>
      </c>
      <c r="C173" s="123" t="s">
        <v>126</v>
      </c>
      <c r="D173" s="123" t="s">
        <v>127</v>
      </c>
      <c r="E173" s="13" t="s">
        <v>36</v>
      </c>
      <c r="F173" s="74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23" t="s">
        <v>113</v>
      </c>
      <c r="B174" s="123" t="s">
        <v>113</v>
      </c>
      <c r="C174" s="123" t="s">
        <v>128</v>
      </c>
      <c r="D174" s="123" t="s">
        <v>129</v>
      </c>
      <c r="E174" s="13" t="s">
        <v>371</v>
      </c>
      <c r="F174" s="73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/>
    </row>
    <row r="175" spans="1:22" s="14" customFormat="1" ht="11.25" customHeight="1">
      <c r="A175" s="123" t="s">
        <v>113</v>
      </c>
      <c r="B175" s="123" t="s">
        <v>113</v>
      </c>
      <c r="C175" s="123" t="s">
        <v>128</v>
      </c>
      <c r="D175" s="123" t="s">
        <v>129</v>
      </c>
      <c r="E175" s="69" t="s">
        <v>372</v>
      </c>
      <c r="F175" s="73">
        <v>937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/>
    </row>
    <row r="176" spans="1:22" s="14" customFormat="1" ht="9.75" customHeight="1">
      <c r="A176" s="123" t="s">
        <v>113</v>
      </c>
      <c r="B176" s="123" t="s">
        <v>113</v>
      </c>
      <c r="C176" s="123" t="s">
        <v>128</v>
      </c>
      <c r="D176" s="123" t="s">
        <v>129</v>
      </c>
      <c r="E176" s="23" t="s">
        <v>373</v>
      </c>
      <c r="F176" s="75">
        <f>SUM(G176:V176)</f>
        <v>13</v>
      </c>
      <c r="G176" s="44">
        <v>1</v>
      </c>
      <c r="H176" s="44">
        <v>1</v>
      </c>
      <c r="I176" s="44">
        <v>4</v>
      </c>
      <c r="J176" s="44"/>
      <c r="K176" s="44">
        <v>1</v>
      </c>
      <c r="L176" s="44">
        <v>6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27" customFormat="1" ht="9.75" customHeight="1">
      <c r="A177" s="123" t="s">
        <v>113</v>
      </c>
      <c r="B177" s="123" t="s">
        <v>113</v>
      </c>
      <c r="C177" s="123" t="s">
        <v>128</v>
      </c>
      <c r="D177" s="123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/>
    </row>
    <row r="178" spans="1:22" s="14" customFormat="1" ht="9.75" customHeight="1">
      <c r="A178" s="123" t="s">
        <v>113</v>
      </c>
      <c r="B178" s="123" t="s">
        <v>113</v>
      </c>
      <c r="C178" s="123" t="s">
        <v>130</v>
      </c>
      <c r="D178" s="123" t="s">
        <v>131</v>
      </c>
      <c r="E178" s="13" t="s">
        <v>371</v>
      </c>
      <c r="F178" s="74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23" t="s">
        <v>113</v>
      </c>
      <c r="B179" s="123" t="s">
        <v>113</v>
      </c>
      <c r="C179" s="123" t="s">
        <v>130</v>
      </c>
      <c r="D179" s="123" t="s">
        <v>131</v>
      </c>
      <c r="E179" s="69" t="s">
        <v>372</v>
      </c>
      <c r="F179" s="74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23" t="s">
        <v>113</v>
      </c>
      <c r="B180" s="123" t="s">
        <v>113</v>
      </c>
      <c r="C180" s="123" t="s">
        <v>130</v>
      </c>
      <c r="D180" s="123" t="s">
        <v>131</v>
      </c>
      <c r="E180" s="23" t="s">
        <v>373</v>
      </c>
      <c r="F180" s="75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23" t="s">
        <v>113</v>
      </c>
      <c r="B181" s="123" t="s">
        <v>113</v>
      </c>
      <c r="C181" s="123" t="s">
        <v>130</v>
      </c>
      <c r="D181" s="123" t="s">
        <v>131</v>
      </c>
      <c r="E181" s="13" t="s">
        <v>36</v>
      </c>
      <c r="F181" s="74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23" t="s">
        <v>113</v>
      </c>
      <c r="B182" s="123" t="s">
        <v>113</v>
      </c>
      <c r="C182" s="123" t="s">
        <v>132</v>
      </c>
      <c r="D182" s="123" t="s">
        <v>133</v>
      </c>
      <c r="E182" s="13" t="s">
        <v>371</v>
      </c>
      <c r="F182" s="74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23" t="s">
        <v>113</v>
      </c>
      <c r="B183" s="123" t="s">
        <v>113</v>
      </c>
      <c r="C183" s="123" t="s">
        <v>132</v>
      </c>
      <c r="D183" s="123" t="s">
        <v>133</v>
      </c>
      <c r="E183" s="69" t="s">
        <v>372</v>
      </c>
      <c r="F183" s="74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23" t="s">
        <v>113</v>
      </c>
      <c r="B184" s="123" t="s">
        <v>113</v>
      </c>
      <c r="C184" s="123" t="s">
        <v>132</v>
      </c>
      <c r="D184" s="123" t="s">
        <v>133</v>
      </c>
      <c r="E184" s="23" t="s">
        <v>373</v>
      </c>
      <c r="F184" s="75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23" t="s">
        <v>113</v>
      </c>
      <c r="B185" s="123" t="s">
        <v>113</v>
      </c>
      <c r="C185" s="123" t="s">
        <v>132</v>
      </c>
      <c r="D185" s="123" t="s">
        <v>133</v>
      </c>
      <c r="E185" s="13" t="s">
        <v>36</v>
      </c>
      <c r="F185" s="74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23" t="s">
        <v>113</v>
      </c>
      <c r="B186" s="123" t="s">
        <v>113</v>
      </c>
      <c r="C186" s="123" t="s">
        <v>134</v>
      </c>
      <c r="D186" s="123" t="s">
        <v>135</v>
      </c>
      <c r="E186" s="13" t="s">
        <v>371</v>
      </c>
      <c r="F186" s="74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23" t="s">
        <v>113</v>
      </c>
      <c r="B187" s="123" t="s">
        <v>113</v>
      </c>
      <c r="C187" s="123" t="s">
        <v>134</v>
      </c>
      <c r="D187" s="123" t="s">
        <v>135</v>
      </c>
      <c r="E187" s="69" t="s">
        <v>372</v>
      </c>
      <c r="F187" s="74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23" t="s">
        <v>113</v>
      </c>
      <c r="B188" s="123" t="s">
        <v>113</v>
      </c>
      <c r="C188" s="123" t="s">
        <v>134</v>
      </c>
      <c r="D188" s="123" t="s">
        <v>135</v>
      </c>
      <c r="E188" s="23" t="s">
        <v>373</v>
      </c>
      <c r="F188" s="75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23" t="s">
        <v>113</v>
      </c>
      <c r="B189" s="123" t="s">
        <v>113</v>
      </c>
      <c r="C189" s="123" t="s">
        <v>134</v>
      </c>
      <c r="D189" s="123" t="s">
        <v>135</v>
      </c>
      <c r="E189" s="13" t="s">
        <v>36</v>
      </c>
      <c r="F189" s="74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23" t="s">
        <v>113</v>
      </c>
      <c r="B190" s="123" t="s">
        <v>113</v>
      </c>
      <c r="C190" s="123" t="s">
        <v>136</v>
      </c>
      <c r="D190" s="123" t="s">
        <v>137</v>
      </c>
      <c r="E190" s="13" t="s">
        <v>371</v>
      </c>
      <c r="F190" s="74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23" t="s">
        <v>113</v>
      </c>
      <c r="B191" s="123" t="s">
        <v>113</v>
      </c>
      <c r="C191" s="123" t="s">
        <v>136</v>
      </c>
      <c r="D191" s="123" t="s">
        <v>137</v>
      </c>
      <c r="E191" s="69" t="s">
        <v>372</v>
      </c>
      <c r="F191" s="74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23" t="s">
        <v>113</v>
      </c>
      <c r="B192" s="123" t="s">
        <v>113</v>
      </c>
      <c r="C192" s="123" t="s">
        <v>136</v>
      </c>
      <c r="D192" s="123" t="s">
        <v>137</v>
      </c>
      <c r="E192" s="23" t="s">
        <v>373</v>
      </c>
      <c r="F192" s="75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23" t="s">
        <v>113</v>
      </c>
      <c r="B193" s="123" t="s">
        <v>113</v>
      </c>
      <c r="C193" s="123" t="s">
        <v>136</v>
      </c>
      <c r="D193" s="123" t="s">
        <v>137</v>
      </c>
      <c r="E193" s="13" t="s">
        <v>36</v>
      </c>
      <c r="F193" s="74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23" t="s">
        <v>113</v>
      </c>
      <c r="B194" s="123" t="s">
        <v>113</v>
      </c>
      <c r="C194" s="123" t="s">
        <v>138</v>
      </c>
      <c r="D194" s="123" t="s">
        <v>139</v>
      </c>
      <c r="E194" s="13" t="s">
        <v>371</v>
      </c>
      <c r="F194" s="73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23" t="s">
        <v>113</v>
      </c>
      <c r="B195" s="123" t="s">
        <v>113</v>
      </c>
      <c r="C195" s="123" t="s">
        <v>138</v>
      </c>
      <c r="D195" s="123" t="s">
        <v>139</v>
      </c>
      <c r="E195" s="69" t="s">
        <v>372</v>
      </c>
      <c r="F195" s="73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23" t="s">
        <v>113</v>
      </c>
      <c r="B196" s="123" t="s">
        <v>113</v>
      </c>
      <c r="C196" s="123" t="s">
        <v>138</v>
      </c>
      <c r="D196" s="123" t="s">
        <v>139</v>
      </c>
      <c r="E196" s="23" t="s">
        <v>373</v>
      </c>
      <c r="F196" s="75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23" t="s">
        <v>113</v>
      </c>
      <c r="B197" s="123" t="s">
        <v>113</v>
      </c>
      <c r="C197" s="123" t="s">
        <v>138</v>
      </c>
      <c r="D197" s="123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23" t="s">
        <v>113</v>
      </c>
      <c r="B198" s="123" t="s">
        <v>113</v>
      </c>
      <c r="C198" s="123" t="s">
        <v>140</v>
      </c>
      <c r="D198" s="123" t="s">
        <v>141</v>
      </c>
      <c r="E198" s="13" t="s">
        <v>371</v>
      </c>
      <c r="F198" s="74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23" t="s">
        <v>113</v>
      </c>
      <c r="B199" s="123" t="s">
        <v>113</v>
      </c>
      <c r="C199" s="123" t="s">
        <v>140</v>
      </c>
      <c r="D199" s="123" t="s">
        <v>141</v>
      </c>
      <c r="E199" s="69" t="s">
        <v>372</v>
      </c>
      <c r="F199" s="74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23" t="s">
        <v>113</v>
      </c>
      <c r="B200" s="123" t="s">
        <v>113</v>
      </c>
      <c r="C200" s="123" t="s">
        <v>140</v>
      </c>
      <c r="D200" s="123" t="s">
        <v>141</v>
      </c>
      <c r="E200" s="23" t="s">
        <v>373</v>
      </c>
      <c r="F200" s="75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23" t="s">
        <v>113</v>
      </c>
      <c r="B201" s="123" t="s">
        <v>113</v>
      </c>
      <c r="C201" s="123" t="s">
        <v>140</v>
      </c>
      <c r="D201" s="123" t="s">
        <v>141</v>
      </c>
      <c r="E201" s="13" t="s">
        <v>36</v>
      </c>
      <c r="F201" s="74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23" t="s">
        <v>113</v>
      </c>
      <c r="B202" s="123" t="s">
        <v>113</v>
      </c>
      <c r="C202" s="123" t="s">
        <v>142</v>
      </c>
      <c r="D202" s="123" t="s">
        <v>143</v>
      </c>
      <c r="E202" s="13" t="s">
        <v>371</v>
      </c>
      <c r="F202" s="74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23" t="s">
        <v>113</v>
      </c>
      <c r="B203" s="123" t="s">
        <v>113</v>
      </c>
      <c r="C203" s="123" t="s">
        <v>142</v>
      </c>
      <c r="D203" s="123" t="s">
        <v>143</v>
      </c>
      <c r="E203" s="69" t="s">
        <v>372</v>
      </c>
      <c r="F203" s="74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23" t="s">
        <v>113</v>
      </c>
      <c r="B204" s="123" t="s">
        <v>113</v>
      </c>
      <c r="C204" s="123" t="s">
        <v>142</v>
      </c>
      <c r="D204" s="123" t="s">
        <v>143</v>
      </c>
      <c r="E204" s="23" t="s">
        <v>373</v>
      </c>
      <c r="F204" s="75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23" t="s">
        <v>113</v>
      </c>
      <c r="B205" s="123" t="s">
        <v>113</v>
      </c>
      <c r="C205" s="123" t="s">
        <v>142</v>
      </c>
      <c r="D205" s="123" t="s">
        <v>143</v>
      </c>
      <c r="E205" s="13" t="s">
        <v>36</v>
      </c>
      <c r="F205" s="74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23">
        <v>7</v>
      </c>
      <c r="B206" s="124" t="s">
        <v>144</v>
      </c>
      <c r="C206" s="123" t="s">
        <v>145</v>
      </c>
      <c r="D206" s="123" t="s">
        <v>146</v>
      </c>
      <c r="E206" s="13" t="s">
        <v>371</v>
      </c>
      <c r="F206" s="73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0.5" customHeight="1">
      <c r="A207" s="123" t="s">
        <v>144</v>
      </c>
      <c r="B207" s="124" t="s">
        <v>144</v>
      </c>
      <c r="C207" s="123" t="s">
        <v>145</v>
      </c>
      <c r="D207" s="123" t="s">
        <v>146</v>
      </c>
      <c r="E207" s="69" t="s">
        <v>372</v>
      </c>
      <c r="F207" s="73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791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23" t="s">
        <v>144</v>
      </c>
      <c r="B208" s="124" t="s">
        <v>144</v>
      </c>
      <c r="C208" s="123" t="s">
        <v>145</v>
      </c>
      <c r="D208" s="123" t="s">
        <v>146</v>
      </c>
      <c r="E208" s="23" t="s">
        <v>373</v>
      </c>
      <c r="F208" s="75">
        <f>SUM(G208:V208)</f>
        <v>57</v>
      </c>
      <c r="G208" s="44"/>
      <c r="H208" s="44">
        <v>4</v>
      </c>
      <c r="I208" s="44"/>
      <c r="J208" s="44">
        <v>8</v>
      </c>
      <c r="K208" s="44">
        <v>4</v>
      </c>
      <c r="L208" s="44">
        <v>8</v>
      </c>
      <c r="M208" s="44"/>
      <c r="N208" s="44">
        <v>5</v>
      </c>
      <c r="O208" s="44">
        <v>5</v>
      </c>
      <c r="P208" s="44"/>
      <c r="Q208" s="44">
        <v>7</v>
      </c>
      <c r="R208" s="44"/>
      <c r="S208" s="44"/>
      <c r="T208" s="44"/>
      <c r="U208" s="44"/>
      <c r="V208" s="44">
        <v>16</v>
      </c>
    </row>
    <row r="209" spans="1:22" s="27" customFormat="1" ht="9.75" customHeight="1">
      <c r="A209" s="123" t="s">
        <v>144</v>
      </c>
      <c r="B209" s="124" t="s">
        <v>144</v>
      </c>
      <c r="C209" s="123" t="s">
        <v>145</v>
      </c>
      <c r="D209" s="123" t="s">
        <v>146</v>
      </c>
      <c r="E209" s="26" t="s">
        <v>36</v>
      </c>
      <c r="F209" s="74" t="s">
        <v>49</v>
      </c>
      <c r="G209" s="26"/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23" t="s">
        <v>144</v>
      </c>
      <c r="B210" s="124" t="s">
        <v>144</v>
      </c>
      <c r="C210" s="123" t="s">
        <v>147</v>
      </c>
      <c r="D210" s="123" t="s">
        <v>148</v>
      </c>
      <c r="E210" s="13" t="s">
        <v>371</v>
      </c>
      <c r="F210" s="73">
        <v>347</v>
      </c>
      <c r="G210" s="42"/>
      <c r="H210" s="42">
        <v>717</v>
      </c>
      <c r="I210" s="42">
        <v>657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9.75" customHeight="1">
      <c r="A211" s="123" t="s">
        <v>144</v>
      </c>
      <c r="B211" s="124" t="s">
        <v>144</v>
      </c>
      <c r="C211" s="123" t="s">
        <v>147</v>
      </c>
      <c r="D211" s="123" t="s">
        <v>148</v>
      </c>
      <c r="E211" s="69" t="s">
        <v>372</v>
      </c>
      <c r="F211" s="73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23" t="s">
        <v>144</v>
      </c>
      <c r="B212" s="124" t="s">
        <v>144</v>
      </c>
      <c r="C212" s="123" t="s">
        <v>147</v>
      </c>
      <c r="D212" s="123" t="s">
        <v>148</v>
      </c>
      <c r="E212" s="23" t="s">
        <v>373</v>
      </c>
      <c r="F212" s="75">
        <f>SUM(G212:V212)</f>
        <v>36</v>
      </c>
      <c r="G212" s="44"/>
      <c r="H212" s="44">
        <v>1</v>
      </c>
      <c r="I212" s="44">
        <v>15</v>
      </c>
      <c r="J212" s="44"/>
      <c r="K212" s="44"/>
      <c r="L212" s="44">
        <v>11</v>
      </c>
      <c r="M212" s="44"/>
      <c r="N212" s="44">
        <v>3</v>
      </c>
      <c r="O212" s="44"/>
      <c r="P212" s="44"/>
      <c r="Q212" s="44">
        <v>6</v>
      </c>
      <c r="R212" s="44"/>
      <c r="S212" s="44"/>
      <c r="T212" s="44"/>
      <c r="U212" s="44"/>
      <c r="V212" s="44"/>
    </row>
    <row r="213" spans="1:22" s="27" customFormat="1" ht="9.75" customHeight="1">
      <c r="A213" s="123" t="s">
        <v>144</v>
      </c>
      <c r="B213" s="124" t="s">
        <v>144</v>
      </c>
      <c r="C213" s="123" t="s">
        <v>147</v>
      </c>
      <c r="D213" s="123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23" t="s">
        <v>144</v>
      </c>
      <c r="B214" s="124" t="s">
        <v>144</v>
      </c>
      <c r="C214" s="123" t="s">
        <v>149</v>
      </c>
      <c r="D214" s="123" t="s">
        <v>150</v>
      </c>
      <c r="E214" s="13" t="s">
        <v>371</v>
      </c>
      <c r="F214" s="74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23" t="s">
        <v>144</v>
      </c>
      <c r="B215" s="124" t="s">
        <v>144</v>
      </c>
      <c r="C215" s="123" t="s">
        <v>149</v>
      </c>
      <c r="D215" s="123" t="s">
        <v>150</v>
      </c>
      <c r="E215" s="69" t="s">
        <v>372</v>
      </c>
      <c r="F215" s="74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23" t="s">
        <v>144</v>
      </c>
      <c r="B216" s="124" t="s">
        <v>144</v>
      </c>
      <c r="C216" s="123" t="s">
        <v>149</v>
      </c>
      <c r="D216" s="123" t="s">
        <v>150</v>
      </c>
      <c r="E216" s="23" t="s">
        <v>373</v>
      </c>
      <c r="F216" s="75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23" t="s">
        <v>144</v>
      </c>
      <c r="B217" s="124" t="s">
        <v>144</v>
      </c>
      <c r="C217" s="123" t="s">
        <v>149</v>
      </c>
      <c r="D217" s="123" t="s">
        <v>150</v>
      </c>
      <c r="E217" s="13" t="s">
        <v>36</v>
      </c>
      <c r="F217" s="74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23" t="s">
        <v>144</v>
      </c>
      <c r="B218" s="124" t="s">
        <v>144</v>
      </c>
      <c r="C218" s="123" t="s">
        <v>151</v>
      </c>
      <c r="D218" s="123" t="s">
        <v>152</v>
      </c>
      <c r="E218" s="13" t="s">
        <v>371</v>
      </c>
      <c r="F218" s="73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23" t="s">
        <v>144</v>
      </c>
      <c r="B219" s="124" t="s">
        <v>144</v>
      </c>
      <c r="C219" s="123" t="s">
        <v>151</v>
      </c>
      <c r="D219" s="123" t="s">
        <v>152</v>
      </c>
      <c r="E219" s="69" t="s">
        <v>372</v>
      </c>
      <c r="F219" s="73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23" t="s">
        <v>144</v>
      </c>
      <c r="B220" s="124" t="s">
        <v>144</v>
      </c>
      <c r="C220" s="123" t="s">
        <v>151</v>
      </c>
      <c r="D220" s="123" t="s">
        <v>152</v>
      </c>
      <c r="E220" s="23" t="s">
        <v>373</v>
      </c>
      <c r="F220" s="75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23" t="s">
        <v>144</v>
      </c>
      <c r="B221" s="124" t="s">
        <v>144</v>
      </c>
      <c r="C221" s="123" t="s">
        <v>151</v>
      </c>
      <c r="D221" s="123" t="s">
        <v>152</v>
      </c>
      <c r="E221" s="26" t="s">
        <v>36</v>
      </c>
      <c r="F221" s="72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23" t="s">
        <v>144</v>
      </c>
      <c r="B222" s="124" t="s">
        <v>144</v>
      </c>
      <c r="C222" s="123" t="s">
        <v>153</v>
      </c>
      <c r="D222" s="123" t="s">
        <v>154</v>
      </c>
      <c r="E222" s="13" t="s">
        <v>371</v>
      </c>
      <c r="F222" s="73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23" t="s">
        <v>144</v>
      </c>
      <c r="B223" s="124" t="s">
        <v>144</v>
      </c>
      <c r="C223" s="123" t="s">
        <v>153</v>
      </c>
      <c r="D223" s="123" t="s">
        <v>154</v>
      </c>
      <c r="E223" s="69" t="s">
        <v>372</v>
      </c>
      <c r="F223" s="73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23" t="s">
        <v>144</v>
      </c>
      <c r="B224" s="124" t="s">
        <v>144</v>
      </c>
      <c r="C224" s="123" t="s">
        <v>153</v>
      </c>
      <c r="D224" s="123" t="s">
        <v>154</v>
      </c>
      <c r="E224" s="23" t="s">
        <v>373</v>
      </c>
      <c r="F224" s="75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23" t="s">
        <v>144</v>
      </c>
      <c r="B225" s="124" t="s">
        <v>144</v>
      </c>
      <c r="C225" s="123" t="s">
        <v>153</v>
      </c>
      <c r="D225" s="123" t="s">
        <v>154</v>
      </c>
      <c r="E225" s="13" t="s">
        <v>36</v>
      </c>
      <c r="F225" s="74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23" t="s">
        <v>144</v>
      </c>
      <c r="B226" s="124" t="s">
        <v>144</v>
      </c>
      <c r="C226" s="123" t="s">
        <v>155</v>
      </c>
      <c r="D226" s="123" t="s">
        <v>156</v>
      </c>
      <c r="E226" s="13" t="s">
        <v>371</v>
      </c>
      <c r="F226" s="74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23" t="s">
        <v>144</v>
      </c>
      <c r="B227" s="124" t="s">
        <v>144</v>
      </c>
      <c r="C227" s="123" t="s">
        <v>155</v>
      </c>
      <c r="D227" s="123" t="s">
        <v>156</v>
      </c>
      <c r="E227" s="69" t="s">
        <v>372</v>
      </c>
      <c r="F227" s="74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23" t="s">
        <v>144</v>
      </c>
      <c r="B228" s="124" t="s">
        <v>144</v>
      </c>
      <c r="C228" s="123" t="s">
        <v>155</v>
      </c>
      <c r="D228" s="123" t="s">
        <v>156</v>
      </c>
      <c r="E228" s="23" t="s">
        <v>373</v>
      </c>
      <c r="F228" s="75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23" t="s">
        <v>144</v>
      </c>
      <c r="B229" s="124" t="s">
        <v>144</v>
      </c>
      <c r="C229" s="123" t="s">
        <v>155</v>
      </c>
      <c r="D229" s="123" t="s">
        <v>156</v>
      </c>
      <c r="E229" s="13" t="s">
        <v>36</v>
      </c>
      <c r="F229" s="74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23" t="s">
        <v>144</v>
      </c>
      <c r="B230" s="124" t="s">
        <v>144</v>
      </c>
      <c r="C230" s="123" t="s">
        <v>157</v>
      </c>
      <c r="D230" s="123" t="s">
        <v>158</v>
      </c>
      <c r="E230" s="13" t="s">
        <v>371</v>
      </c>
      <c r="F230" s="73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23" t="s">
        <v>144</v>
      </c>
      <c r="B231" s="124" t="s">
        <v>144</v>
      </c>
      <c r="C231" s="123" t="s">
        <v>157</v>
      </c>
      <c r="D231" s="123" t="s">
        <v>158</v>
      </c>
      <c r="E231" s="69" t="s">
        <v>372</v>
      </c>
      <c r="F231" s="73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23" t="s">
        <v>144</v>
      </c>
      <c r="B232" s="124" t="s">
        <v>144</v>
      </c>
      <c r="C232" s="123" t="s">
        <v>157</v>
      </c>
      <c r="D232" s="123" t="s">
        <v>158</v>
      </c>
      <c r="E232" s="23" t="s">
        <v>373</v>
      </c>
      <c r="F232" s="75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23" t="s">
        <v>144</v>
      </c>
      <c r="B233" s="124" t="s">
        <v>144</v>
      </c>
      <c r="C233" s="123" t="s">
        <v>157</v>
      </c>
      <c r="D233" s="123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23" t="s">
        <v>144</v>
      </c>
      <c r="B234" s="124" t="s">
        <v>144</v>
      </c>
      <c r="C234" s="123" t="s">
        <v>159</v>
      </c>
      <c r="D234" s="123" t="s">
        <v>144</v>
      </c>
      <c r="E234" s="13" t="s">
        <v>371</v>
      </c>
      <c r="F234" s="73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23" t="s">
        <v>144</v>
      </c>
      <c r="B235" s="124" t="s">
        <v>144</v>
      </c>
      <c r="C235" s="123" t="s">
        <v>159</v>
      </c>
      <c r="D235" s="123" t="s">
        <v>144</v>
      </c>
      <c r="E235" s="69" t="s">
        <v>372</v>
      </c>
      <c r="F235" s="73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23" t="s">
        <v>144</v>
      </c>
      <c r="B236" s="124" t="s">
        <v>144</v>
      </c>
      <c r="C236" s="123" t="s">
        <v>159</v>
      </c>
      <c r="D236" s="123" t="s">
        <v>144</v>
      </c>
      <c r="E236" s="23" t="s">
        <v>373</v>
      </c>
      <c r="F236" s="75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23" t="s">
        <v>144</v>
      </c>
      <c r="B237" s="124" t="s">
        <v>144</v>
      </c>
      <c r="C237" s="123" t="s">
        <v>159</v>
      </c>
      <c r="D237" s="123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23" t="s">
        <v>144</v>
      </c>
      <c r="B238" s="124" t="s">
        <v>144</v>
      </c>
      <c r="C238" s="123" t="s">
        <v>160</v>
      </c>
      <c r="D238" s="123" t="s">
        <v>161</v>
      </c>
      <c r="E238" s="13" t="s">
        <v>371</v>
      </c>
      <c r="F238" s="74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23" t="s">
        <v>144</v>
      </c>
      <c r="B239" s="124" t="s">
        <v>144</v>
      </c>
      <c r="C239" s="123" t="s">
        <v>160</v>
      </c>
      <c r="D239" s="123" t="s">
        <v>161</v>
      </c>
      <c r="E239" s="69" t="s">
        <v>372</v>
      </c>
      <c r="F239" s="74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23" t="s">
        <v>144</v>
      </c>
      <c r="B240" s="124" t="s">
        <v>144</v>
      </c>
      <c r="C240" s="123" t="s">
        <v>160</v>
      </c>
      <c r="D240" s="123" t="s">
        <v>161</v>
      </c>
      <c r="E240" s="23" t="s">
        <v>373</v>
      </c>
      <c r="F240" s="75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23" t="s">
        <v>144</v>
      </c>
      <c r="B241" s="124" t="s">
        <v>144</v>
      </c>
      <c r="C241" s="123" t="s">
        <v>160</v>
      </c>
      <c r="D241" s="123" t="s">
        <v>161</v>
      </c>
      <c r="E241" s="13" t="s">
        <v>36</v>
      </c>
      <c r="F241" s="74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23" t="s">
        <v>144</v>
      </c>
      <c r="B242" s="124" t="s">
        <v>144</v>
      </c>
      <c r="C242" s="123" t="s">
        <v>162</v>
      </c>
      <c r="D242" s="123" t="s">
        <v>163</v>
      </c>
      <c r="E242" s="13" t="s">
        <v>371</v>
      </c>
      <c r="F242" s="73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23" t="s">
        <v>144</v>
      </c>
      <c r="B243" s="124" t="s">
        <v>144</v>
      </c>
      <c r="C243" s="123" t="s">
        <v>162</v>
      </c>
      <c r="D243" s="123" t="s">
        <v>163</v>
      </c>
      <c r="E243" s="69" t="s">
        <v>372</v>
      </c>
      <c r="F243" s="73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23" t="s">
        <v>144</v>
      </c>
      <c r="B244" s="124" t="s">
        <v>144</v>
      </c>
      <c r="C244" s="123" t="s">
        <v>162</v>
      </c>
      <c r="D244" s="123" t="s">
        <v>163</v>
      </c>
      <c r="E244" s="23" t="s">
        <v>373</v>
      </c>
      <c r="F244" s="75">
        <f>SUM(G244:V244)</f>
        <v>45</v>
      </c>
      <c r="G244" s="44">
        <v>6</v>
      </c>
      <c r="H244" s="44">
        <v>1</v>
      </c>
      <c r="I244" s="44">
        <v>13</v>
      </c>
      <c r="J244" s="44"/>
      <c r="K244" s="44">
        <v>11</v>
      </c>
      <c r="L244" s="44">
        <v>11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23" t="s">
        <v>144</v>
      </c>
      <c r="B245" s="124" t="s">
        <v>144</v>
      </c>
      <c r="C245" s="123" t="s">
        <v>162</v>
      </c>
      <c r="D245" s="123" t="s">
        <v>163</v>
      </c>
      <c r="E245" s="26" t="s">
        <v>36</v>
      </c>
      <c r="F245" s="74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23" t="s">
        <v>144</v>
      </c>
      <c r="B246" s="124" t="s">
        <v>144</v>
      </c>
      <c r="C246" s="123" t="s">
        <v>164</v>
      </c>
      <c r="D246" s="123" t="s">
        <v>165</v>
      </c>
      <c r="E246" s="13" t="s">
        <v>371</v>
      </c>
      <c r="F246" s="74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23" t="s">
        <v>144</v>
      </c>
      <c r="B247" s="124" t="s">
        <v>144</v>
      </c>
      <c r="C247" s="123" t="s">
        <v>164</v>
      </c>
      <c r="D247" s="123" t="s">
        <v>165</v>
      </c>
      <c r="E247" s="69" t="s">
        <v>372</v>
      </c>
      <c r="F247" s="74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23" t="s">
        <v>144</v>
      </c>
      <c r="B248" s="124" t="s">
        <v>144</v>
      </c>
      <c r="C248" s="123" t="s">
        <v>164</v>
      </c>
      <c r="D248" s="123" t="s">
        <v>165</v>
      </c>
      <c r="E248" s="23" t="s">
        <v>373</v>
      </c>
      <c r="F248" s="75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23" t="s">
        <v>144</v>
      </c>
      <c r="B249" s="124" t="s">
        <v>144</v>
      </c>
      <c r="C249" s="123" t="s">
        <v>164</v>
      </c>
      <c r="D249" s="123" t="s">
        <v>165</v>
      </c>
      <c r="E249" s="13" t="s">
        <v>36</v>
      </c>
      <c r="F249" s="74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23" t="s">
        <v>144</v>
      </c>
      <c r="B250" s="124" t="s">
        <v>144</v>
      </c>
      <c r="C250" s="123" t="s">
        <v>166</v>
      </c>
      <c r="D250" s="123" t="s">
        <v>167</v>
      </c>
      <c r="E250" s="13" t="s">
        <v>371</v>
      </c>
      <c r="F250" s="74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23" t="s">
        <v>144</v>
      </c>
      <c r="B251" s="124" t="s">
        <v>144</v>
      </c>
      <c r="C251" s="123" t="s">
        <v>166</v>
      </c>
      <c r="D251" s="123" t="s">
        <v>167</v>
      </c>
      <c r="E251" s="69" t="s">
        <v>372</v>
      </c>
      <c r="F251" s="74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23" t="s">
        <v>144</v>
      </c>
      <c r="B252" s="124" t="s">
        <v>144</v>
      </c>
      <c r="C252" s="123" t="s">
        <v>166</v>
      </c>
      <c r="D252" s="123" t="s">
        <v>167</v>
      </c>
      <c r="E252" s="23" t="s">
        <v>373</v>
      </c>
      <c r="F252" s="75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23" t="s">
        <v>144</v>
      </c>
      <c r="B253" s="124" t="s">
        <v>144</v>
      </c>
      <c r="C253" s="123" t="s">
        <v>166</v>
      </c>
      <c r="D253" s="123" t="s">
        <v>167</v>
      </c>
      <c r="E253" s="13" t="s">
        <v>36</v>
      </c>
      <c r="F253" s="74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23" t="s">
        <v>144</v>
      </c>
      <c r="B254" s="124" t="s">
        <v>144</v>
      </c>
      <c r="C254" s="123" t="s">
        <v>168</v>
      </c>
      <c r="D254" s="123" t="s">
        <v>169</v>
      </c>
      <c r="E254" s="13" t="s">
        <v>371</v>
      </c>
      <c r="F254" s="74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23" t="s">
        <v>144</v>
      </c>
      <c r="B255" s="124" t="s">
        <v>144</v>
      </c>
      <c r="C255" s="123" t="s">
        <v>168</v>
      </c>
      <c r="D255" s="123" t="s">
        <v>169</v>
      </c>
      <c r="E255" s="69" t="s">
        <v>372</v>
      </c>
      <c r="F255" s="74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23" t="s">
        <v>144</v>
      </c>
      <c r="B256" s="124" t="s">
        <v>144</v>
      </c>
      <c r="C256" s="123" t="s">
        <v>168</v>
      </c>
      <c r="D256" s="123" t="s">
        <v>169</v>
      </c>
      <c r="E256" s="23" t="s">
        <v>373</v>
      </c>
      <c r="F256" s="75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23" t="s">
        <v>144</v>
      </c>
      <c r="B257" s="124" t="s">
        <v>144</v>
      </c>
      <c r="C257" s="123" t="s">
        <v>168</v>
      </c>
      <c r="D257" s="123" t="s">
        <v>169</v>
      </c>
      <c r="E257" s="13" t="s">
        <v>36</v>
      </c>
      <c r="F257" s="74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23">
        <v>8</v>
      </c>
      <c r="B258" s="123" t="s">
        <v>170</v>
      </c>
      <c r="C258" s="123" t="s">
        <v>171</v>
      </c>
      <c r="D258" s="123" t="s">
        <v>172</v>
      </c>
      <c r="E258" s="13" t="s">
        <v>371</v>
      </c>
      <c r="F258" s="73">
        <v>219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323</v>
      </c>
      <c r="R258" s="43"/>
      <c r="S258" s="43"/>
      <c r="T258" s="43"/>
      <c r="U258" s="43"/>
      <c r="V258" s="42">
        <v>477</v>
      </c>
    </row>
    <row r="259" spans="1:22" s="14" customFormat="1" ht="9.75" customHeight="1">
      <c r="A259" s="123" t="s">
        <v>170</v>
      </c>
      <c r="B259" s="123" t="s">
        <v>170</v>
      </c>
      <c r="C259" s="123" t="s">
        <v>171</v>
      </c>
      <c r="D259" s="123" t="s">
        <v>172</v>
      </c>
      <c r="E259" s="69" t="s">
        <v>372</v>
      </c>
      <c r="F259" s="73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1213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23" t="s">
        <v>170</v>
      </c>
      <c r="B260" s="123" t="s">
        <v>170</v>
      </c>
      <c r="C260" s="123" t="s">
        <v>171</v>
      </c>
      <c r="D260" s="123" t="s">
        <v>172</v>
      </c>
      <c r="E260" s="23" t="s">
        <v>373</v>
      </c>
      <c r="F260" s="75">
        <f>SUM(G260:V260)</f>
        <v>2588</v>
      </c>
      <c r="G260" s="44">
        <v>223</v>
      </c>
      <c r="H260" s="44">
        <v>209</v>
      </c>
      <c r="I260" s="44">
        <v>1843</v>
      </c>
      <c r="J260" s="44">
        <v>100</v>
      </c>
      <c r="K260" s="44">
        <v>82</v>
      </c>
      <c r="L260" s="44">
        <v>62</v>
      </c>
      <c r="M260" s="44"/>
      <c r="N260" s="44">
        <v>15</v>
      </c>
      <c r="O260" s="44">
        <v>22</v>
      </c>
      <c r="P260" s="44"/>
      <c r="Q260" s="44">
        <v>25</v>
      </c>
      <c r="R260" s="44"/>
      <c r="S260" s="44"/>
      <c r="T260" s="44"/>
      <c r="U260" s="44"/>
      <c r="V260" s="44">
        <v>7</v>
      </c>
    </row>
    <row r="261" spans="1:22" s="27" customFormat="1" ht="25.5" customHeight="1">
      <c r="A261" s="123" t="s">
        <v>170</v>
      </c>
      <c r="B261" s="123" t="s">
        <v>170</v>
      </c>
      <c r="C261" s="123" t="s">
        <v>171</v>
      </c>
      <c r="D261" s="123" t="s">
        <v>172</v>
      </c>
      <c r="E261" s="26" t="s">
        <v>36</v>
      </c>
      <c r="F261" s="99" t="s">
        <v>409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456</v>
      </c>
    </row>
    <row r="262" spans="1:22" s="14" customFormat="1" ht="9" customHeight="1">
      <c r="A262" s="123" t="s">
        <v>170</v>
      </c>
      <c r="B262" s="123" t="s">
        <v>170</v>
      </c>
      <c r="C262" s="123" t="s">
        <v>174</v>
      </c>
      <c r="D262" s="123" t="s">
        <v>175</v>
      </c>
      <c r="E262" s="13" t="s">
        <v>371</v>
      </c>
      <c r="F262" s="73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635</v>
      </c>
      <c r="O262" s="42">
        <v>593</v>
      </c>
      <c r="P262" s="43"/>
      <c r="Q262" s="42">
        <v>649</v>
      </c>
      <c r="R262" s="43"/>
      <c r="S262" s="43"/>
      <c r="T262" s="43"/>
      <c r="U262" s="43"/>
      <c r="V262" s="42"/>
    </row>
    <row r="263" spans="1:22" s="14" customFormat="1" ht="9.75" customHeight="1">
      <c r="A263" s="123" t="s">
        <v>170</v>
      </c>
      <c r="B263" s="123" t="s">
        <v>170</v>
      </c>
      <c r="C263" s="123" t="s">
        <v>174</v>
      </c>
      <c r="D263" s="123" t="s">
        <v>175</v>
      </c>
      <c r="E263" s="69" t="s">
        <v>372</v>
      </c>
      <c r="F263" s="73">
        <v>676</v>
      </c>
      <c r="G263" s="42"/>
      <c r="H263" s="42"/>
      <c r="I263" s="42"/>
      <c r="J263" s="42"/>
      <c r="K263" s="42"/>
      <c r="L263" s="42">
        <v>668</v>
      </c>
      <c r="M263" s="43"/>
      <c r="N263" s="42">
        <v>635</v>
      </c>
      <c r="O263" s="42">
        <v>593</v>
      </c>
      <c r="P263" s="43"/>
      <c r="Q263" s="42">
        <v>676</v>
      </c>
      <c r="R263" s="43"/>
      <c r="S263" s="43"/>
      <c r="T263" s="43"/>
      <c r="U263" s="43"/>
      <c r="V263" s="42"/>
    </row>
    <row r="264" spans="1:22" s="14" customFormat="1" ht="9.75" customHeight="1">
      <c r="A264" s="123" t="s">
        <v>170</v>
      </c>
      <c r="B264" s="123" t="s">
        <v>170</v>
      </c>
      <c r="C264" s="123" t="s">
        <v>174</v>
      </c>
      <c r="D264" s="123" t="s">
        <v>175</v>
      </c>
      <c r="E264" s="23" t="s">
        <v>373</v>
      </c>
      <c r="F264" s="75">
        <f>SUM(G264:V264)</f>
        <v>104</v>
      </c>
      <c r="G264" s="44"/>
      <c r="H264" s="44"/>
      <c r="I264" s="44"/>
      <c r="J264" s="44"/>
      <c r="K264" s="44"/>
      <c r="L264" s="44">
        <v>16</v>
      </c>
      <c r="M264" s="44"/>
      <c r="N264" s="44">
        <v>68</v>
      </c>
      <c r="O264" s="44">
        <v>12</v>
      </c>
      <c r="P264" s="44"/>
      <c r="Q264" s="44">
        <v>8</v>
      </c>
      <c r="R264" s="44"/>
      <c r="S264" s="44"/>
      <c r="T264" s="44"/>
      <c r="U264" s="44"/>
      <c r="V264" s="44"/>
    </row>
    <row r="265" spans="1:22" s="27" customFormat="1" ht="9.75" customHeight="1">
      <c r="A265" s="123" t="s">
        <v>170</v>
      </c>
      <c r="B265" s="123" t="s">
        <v>170</v>
      </c>
      <c r="C265" s="123" t="s">
        <v>174</v>
      </c>
      <c r="D265" s="123" t="s">
        <v>175</v>
      </c>
      <c r="E265" s="26" t="s">
        <v>36</v>
      </c>
      <c r="F265" s="99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23" t="s">
        <v>170</v>
      </c>
      <c r="B266" s="123" t="s">
        <v>170</v>
      </c>
      <c r="C266" s="123" t="s">
        <v>176</v>
      </c>
      <c r="D266" s="123" t="s">
        <v>177</v>
      </c>
      <c r="E266" s="13" t="s">
        <v>371</v>
      </c>
      <c r="F266" s="73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23" t="s">
        <v>170</v>
      </c>
      <c r="B267" s="123" t="s">
        <v>170</v>
      </c>
      <c r="C267" s="123" t="s">
        <v>176</v>
      </c>
      <c r="D267" s="123" t="s">
        <v>177</v>
      </c>
      <c r="E267" s="69" t="s">
        <v>372</v>
      </c>
      <c r="F267" s="73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23" t="s">
        <v>170</v>
      </c>
      <c r="B268" s="123" t="s">
        <v>170</v>
      </c>
      <c r="C268" s="123" t="s">
        <v>176</v>
      </c>
      <c r="D268" s="123" t="s">
        <v>177</v>
      </c>
      <c r="E268" s="23" t="s">
        <v>373</v>
      </c>
      <c r="F268" s="75">
        <f>SUM(G268:V268)</f>
        <v>26</v>
      </c>
      <c r="G268" s="44"/>
      <c r="H268" s="44"/>
      <c r="I268" s="44"/>
      <c r="J268" s="44"/>
      <c r="K268" s="44"/>
      <c r="L268" s="44"/>
      <c r="M268" s="44"/>
      <c r="N268" s="44">
        <v>26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23" t="s">
        <v>170</v>
      </c>
      <c r="B269" s="123" t="s">
        <v>170</v>
      </c>
      <c r="C269" s="123" t="s">
        <v>176</v>
      </c>
      <c r="D269" s="123" t="s">
        <v>177</v>
      </c>
      <c r="E269" s="13" t="s">
        <v>36</v>
      </c>
      <c r="F269" s="74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23" t="s">
        <v>170</v>
      </c>
      <c r="B270" s="123" t="s">
        <v>170</v>
      </c>
      <c r="C270" s="123" t="s">
        <v>178</v>
      </c>
      <c r="D270" s="123" t="s">
        <v>179</v>
      </c>
      <c r="E270" s="13" t="s">
        <v>371</v>
      </c>
      <c r="F270" s="73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23" t="s">
        <v>170</v>
      </c>
      <c r="B271" s="123" t="s">
        <v>170</v>
      </c>
      <c r="C271" s="123" t="s">
        <v>178</v>
      </c>
      <c r="D271" s="123" t="s">
        <v>179</v>
      </c>
      <c r="E271" s="69" t="s">
        <v>372</v>
      </c>
      <c r="F271" s="73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23" t="s">
        <v>170</v>
      </c>
      <c r="B272" s="123" t="s">
        <v>170</v>
      </c>
      <c r="C272" s="123" t="s">
        <v>178</v>
      </c>
      <c r="D272" s="123" t="s">
        <v>179</v>
      </c>
      <c r="E272" s="23" t="s">
        <v>373</v>
      </c>
      <c r="F272" s="75">
        <f>SUM(G272:V272)</f>
        <v>24</v>
      </c>
      <c r="G272" s="44"/>
      <c r="H272" s="44"/>
      <c r="I272" s="44">
        <v>14</v>
      </c>
      <c r="J272" s="44"/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23" t="s">
        <v>170</v>
      </c>
      <c r="B273" s="123" t="s">
        <v>170</v>
      </c>
      <c r="C273" s="123" t="s">
        <v>178</v>
      </c>
      <c r="D273" s="123" t="s">
        <v>179</v>
      </c>
      <c r="E273" s="13" t="s">
        <v>36</v>
      </c>
      <c r="F273" s="74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23" t="s">
        <v>170</v>
      </c>
      <c r="B274" s="123" t="s">
        <v>170</v>
      </c>
      <c r="C274" s="123" t="s">
        <v>180</v>
      </c>
      <c r="D274" s="123" t="s">
        <v>181</v>
      </c>
      <c r="E274" s="13" t="s">
        <v>371</v>
      </c>
      <c r="F274" s="74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23" t="s">
        <v>170</v>
      </c>
      <c r="B275" s="123" t="s">
        <v>170</v>
      </c>
      <c r="C275" s="123" t="s">
        <v>180</v>
      </c>
      <c r="D275" s="123" t="s">
        <v>181</v>
      </c>
      <c r="E275" s="69" t="s">
        <v>372</v>
      </c>
      <c r="F275" s="74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23" t="s">
        <v>170</v>
      </c>
      <c r="B276" s="123" t="s">
        <v>170</v>
      </c>
      <c r="C276" s="123" t="s">
        <v>180</v>
      </c>
      <c r="D276" s="123" t="s">
        <v>181</v>
      </c>
      <c r="E276" s="70" t="s">
        <v>373</v>
      </c>
      <c r="F276" s="75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23" t="s">
        <v>170</v>
      </c>
      <c r="B277" s="123" t="s">
        <v>170</v>
      </c>
      <c r="C277" s="123" t="s">
        <v>180</v>
      </c>
      <c r="D277" s="123" t="s">
        <v>181</v>
      </c>
      <c r="E277" s="13" t="s">
        <v>36</v>
      </c>
      <c r="F277" s="74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23" t="s">
        <v>170</v>
      </c>
      <c r="B278" s="123" t="s">
        <v>170</v>
      </c>
      <c r="C278" s="123" t="s">
        <v>182</v>
      </c>
      <c r="D278" s="123" t="s">
        <v>170</v>
      </c>
      <c r="E278" s="13" t="s">
        <v>371</v>
      </c>
      <c r="F278" s="74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23" t="s">
        <v>170</v>
      </c>
      <c r="B279" s="123" t="s">
        <v>170</v>
      </c>
      <c r="C279" s="123" t="s">
        <v>182</v>
      </c>
      <c r="D279" s="123" t="s">
        <v>170</v>
      </c>
      <c r="E279" s="69" t="s">
        <v>372</v>
      </c>
      <c r="F279" s="74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23" t="s">
        <v>170</v>
      </c>
      <c r="B280" s="123" t="s">
        <v>170</v>
      </c>
      <c r="C280" s="123" t="s">
        <v>182</v>
      </c>
      <c r="D280" s="123" t="s">
        <v>170</v>
      </c>
      <c r="E280" s="70" t="s">
        <v>373</v>
      </c>
      <c r="F280" s="75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23" t="s">
        <v>170</v>
      </c>
      <c r="B281" s="123" t="s">
        <v>170</v>
      </c>
      <c r="C281" s="123" t="s">
        <v>182</v>
      </c>
      <c r="D281" s="123" t="s">
        <v>170</v>
      </c>
      <c r="E281" s="13" t="s">
        <v>36</v>
      </c>
      <c r="F281" s="74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23">
        <v>9</v>
      </c>
      <c r="B282" s="124" t="s">
        <v>183</v>
      </c>
      <c r="C282" s="123" t="s">
        <v>184</v>
      </c>
      <c r="D282" s="123" t="s">
        <v>185</v>
      </c>
      <c r="E282" s="13" t="s">
        <v>371</v>
      </c>
      <c r="F282" s="74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23" t="s">
        <v>183</v>
      </c>
      <c r="B283" s="124" t="s">
        <v>183</v>
      </c>
      <c r="C283" s="123" t="s">
        <v>184</v>
      </c>
      <c r="D283" s="123" t="s">
        <v>185</v>
      </c>
      <c r="E283" s="69" t="s">
        <v>372</v>
      </c>
      <c r="F283" s="74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23" t="s">
        <v>183</v>
      </c>
      <c r="B284" s="124" t="s">
        <v>183</v>
      </c>
      <c r="C284" s="123" t="s">
        <v>184</v>
      </c>
      <c r="D284" s="123" t="s">
        <v>185</v>
      </c>
      <c r="E284" s="70" t="s">
        <v>373</v>
      </c>
      <c r="F284" s="75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23" t="s">
        <v>183</v>
      </c>
      <c r="B285" s="124" t="s">
        <v>183</v>
      </c>
      <c r="C285" s="123" t="s">
        <v>184</v>
      </c>
      <c r="D285" s="123" t="s">
        <v>185</v>
      </c>
      <c r="E285" s="13" t="s">
        <v>36</v>
      </c>
      <c r="F285" s="74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23" t="s">
        <v>183</v>
      </c>
      <c r="B286" s="124" t="s">
        <v>183</v>
      </c>
      <c r="C286" s="123" t="s">
        <v>186</v>
      </c>
      <c r="D286" s="123" t="s">
        <v>187</v>
      </c>
      <c r="E286" s="13" t="s">
        <v>371</v>
      </c>
      <c r="F286" s="74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23" t="s">
        <v>183</v>
      </c>
      <c r="B287" s="124" t="s">
        <v>183</v>
      </c>
      <c r="C287" s="123" t="s">
        <v>186</v>
      </c>
      <c r="D287" s="123" t="s">
        <v>187</v>
      </c>
      <c r="E287" s="69" t="s">
        <v>372</v>
      </c>
      <c r="F287" s="74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23" t="s">
        <v>183</v>
      </c>
      <c r="B288" s="124" t="s">
        <v>183</v>
      </c>
      <c r="C288" s="123" t="s">
        <v>186</v>
      </c>
      <c r="D288" s="123" t="s">
        <v>187</v>
      </c>
      <c r="E288" s="70" t="s">
        <v>373</v>
      </c>
      <c r="F288" s="75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23" t="s">
        <v>183</v>
      </c>
      <c r="B289" s="124" t="s">
        <v>183</v>
      </c>
      <c r="C289" s="123" t="s">
        <v>186</v>
      </c>
      <c r="D289" s="123" t="s">
        <v>187</v>
      </c>
      <c r="E289" s="13" t="s">
        <v>36</v>
      </c>
      <c r="F289" s="74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23" t="s">
        <v>183</v>
      </c>
      <c r="B290" s="124" t="s">
        <v>183</v>
      </c>
      <c r="C290" s="123" t="s">
        <v>188</v>
      </c>
      <c r="D290" s="123" t="s">
        <v>189</v>
      </c>
      <c r="E290" s="13" t="s">
        <v>371</v>
      </c>
      <c r="F290" s="74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23" t="s">
        <v>183</v>
      </c>
      <c r="B291" s="124" t="s">
        <v>183</v>
      </c>
      <c r="C291" s="123" t="s">
        <v>188</v>
      </c>
      <c r="D291" s="123" t="s">
        <v>189</v>
      </c>
      <c r="E291" s="69" t="s">
        <v>372</v>
      </c>
      <c r="F291" s="74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23" t="s">
        <v>183</v>
      </c>
      <c r="B292" s="124" t="s">
        <v>183</v>
      </c>
      <c r="C292" s="123" t="s">
        <v>188</v>
      </c>
      <c r="D292" s="123" t="s">
        <v>189</v>
      </c>
      <c r="E292" s="23" t="s">
        <v>373</v>
      </c>
      <c r="F292" s="75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23" t="s">
        <v>183</v>
      </c>
      <c r="B293" s="124" t="s">
        <v>183</v>
      </c>
      <c r="C293" s="123" t="s">
        <v>188</v>
      </c>
      <c r="D293" s="123" t="s">
        <v>189</v>
      </c>
      <c r="E293" s="13" t="s">
        <v>36</v>
      </c>
      <c r="F293" s="74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23">
        <v>10</v>
      </c>
      <c r="B294" s="123" t="s">
        <v>190</v>
      </c>
      <c r="C294" s="123" t="s">
        <v>191</v>
      </c>
      <c r="D294" s="123" t="s">
        <v>192</v>
      </c>
      <c r="E294" s="13" t="s">
        <v>371</v>
      </c>
      <c r="F294" s="73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23" t="s">
        <v>190</v>
      </c>
      <c r="B295" s="123" t="s">
        <v>190</v>
      </c>
      <c r="C295" s="123" t="s">
        <v>191</v>
      </c>
      <c r="D295" s="123" t="s">
        <v>192</v>
      </c>
      <c r="E295" s="69" t="s">
        <v>372</v>
      </c>
      <c r="F295" s="73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23" t="s">
        <v>190</v>
      </c>
      <c r="B296" s="123" t="s">
        <v>190</v>
      </c>
      <c r="C296" s="123" t="s">
        <v>191</v>
      </c>
      <c r="D296" s="123" t="s">
        <v>192</v>
      </c>
      <c r="E296" s="23" t="s">
        <v>373</v>
      </c>
      <c r="F296" s="75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23" t="s">
        <v>190</v>
      </c>
      <c r="B297" s="123" t="s">
        <v>190</v>
      </c>
      <c r="C297" s="123" t="s">
        <v>191</v>
      </c>
      <c r="D297" s="123" t="s">
        <v>192</v>
      </c>
      <c r="E297" s="26" t="s">
        <v>36</v>
      </c>
      <c r="F297" s="72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23" t="s">
        <v>190</v>
      </c>
      <c r="B298" s="123" t="s">
        <v>190</v>
      </c>
      <c r="C298" s="123" t="s">
        <v>193</v>
      </c>
      <c r="D298" s="123" t="s">
        <v>194</v>
      </c>
      <c r="E298" s="13" t="s">
        <v>371</v>
      </c>
      <c r="F298" s="73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/>
    </row>
    <row r="299" spans="1:22" s="14" customFormat="1" ht="9.75" customHeight="1">
      <c r="A299" s="123" t="s">
        <v>190</v>
      </c>
      <c r="B299" s="123" t="s">
        <v>190</v>
      </c>
      <c r="C299" s="123" t="s">
        <v>193</v>
      </c>
      <c r="D299" s="123" t="s">
        <v>194</v>
      </c>
      <c r="E299" s="69" t="s">
        <v>372</v>
      </c>
      <c r="F299" s="73">
        <v>731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731</v>
      </c>
      <c r="R299" s="43"/>
      <c r="S299" s="43"/>
      <c r="T299" s="43"/>
      <c r="U299" s="43"/>
      <c r="V299" s="42"/>
    </row>
    <row r="300" spans="1:22" s="14" customFormat="1" ht="9.75" customHeight="1">
      <c r="A300" s="123" t="s">
        <v>190</v>
      </c>
      <c r="B300" s="123" t="s">
        <v>190</v>
      </c>
      <c r="C300" s="123" t="s">
        <v>193</v>
      </c>
      <c r="D300" s="123" t="s">
        <v>194</v>
      </c>
      <c r="E300" s="23" t="s">
        <v>373</v>
      </c>
      <c r="F300" s="75">
        <f>SUM(G300:V300)</f>
        <v>7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2</v>
      </c>
      <c r="R300" s="44"/>
      <c r="S300" s="44"/>
      <c r="T300" s="44"/>
      <c r="U300" s="44"/>
      <c r="V300" s="44"/>
    </row>
    <row r="301" spans="1:22" s="27" customFormat="1" ht="9.75" customHeight="1">
      <c r="A301" s="123" t="s">
        <v>190</v>
      </c>
      <c r="B301" s="123" t="s">
        <v>190</v>
      </c>
      <c r="C301" s="123" t="s">
        <v>193</v>
      </c>
      <c r="D301" s="123" t="s">
        <v>194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/>
    </row>
    <row r="302" spans="1:22" s="14" customFormat="1" ht="9.75" customHeight="1">
      <c r="A302" s="123">
        <v>11</v>
      </c>
      <c r="B302" s="124" t="s">
        <v>195</v>
      </c>
      <c r="C302" s="123" t="s">
        <v>196</v>
      </c>
      <c r="D302" s="123" t="s">
        <v>197</v>
      </c>
      <c r="E302" s="13" t="s">
        <v>371</v>
      </c>
      <c r="F302" s="73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23" t="s">
        <v>195</v>
      </c>
      <c r="B303" s="124" t="s">
        <v>195</v>
      </c>
      <c r="C303" s="123" t="s">
        <v>196</v>
      </c>
      <c r="D303" s="123" t="s">
        <v>197</v>
      </c>
      <c r="E303" s="69" t="s">
        <v>372</v>
      </c>
      <c r="F303" s="73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23" t="s">
        <v>195</v>
      </c>
      <c r="B304" s="124" t="s">
        <v>195</v>
      </c>
      <c r="C304" s="123" t="s">
        <v>196</v>
      </c>
      <c r="D304" s="123" t="s">
        <v>197</v>
      </c>
      <c r="E304" s="23" t="s">
        <v>373</v>
      </c>
      <c r="F304" s="75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23" t="s">
        <v>195</v>
      </c>
      <c r="B305" s="124" t="s">
        <v>195</v>
      </c>
      <c r="C305" s="123" t="s">
        <v>196</v>
      </c>
      <c r="D305" s="123" t="s">
        <v>197</v>
      </c>
      <c r="E305" s="26" t="s">
        <v>36</v>
      </c>
      <c r="F305" s="99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23">
        <v>12</v>
      </c>
      <c r="B306" s="123" t="s">
        <v>199</v>
      </c>
      <c r="C306" s="123" t="s">
        <v>200</v>
      </c>
      <c r="D306" s="123" t="s">
        <v>201</v>
      </c>
      <c r="E306" s="13" t="s">
        <v>371</v>
      </c>
      <c r="F306" s="73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2220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23" t="s">
        <v>199</v>
      </c>
      <c r="B307" s="123" t="s">
        <v>199</v>
      </c>
      <c r="C307" s="123" t="s">
        <v>200</v>
      </c>
      <c r="D307" s="123" t="s">
        <v>201</v>
      </c>
      <c r="E307" s="69" t="s">
        <v>372</v>
      </c>
      <c r="F307" s="73">
        <v>2220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2220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23" t="s">
        <v>199</v>
      </c>
      <c r="B308" s="123" t="s">
        <v>199</v>
      </c>
      <c r="C308" s="123" t="s">
        <v>200</v>
      </c>
      <c r="D308" s="123" t="s">
        <v>201</v>
      </c>
      <c r="E308" s="23" t="s">
        <v>373</v>
      </c>
      <c r="F308" s="75">
        <f>SUM(G308:V308)</f>
        <v>19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2</v>
      </c>
      <c r="R308" s="44"/>
      <c r="S308" s="44"/>
      <c r="T308" s="44"/>
      <c r="U308" s="44"/>
      <c r="V308" s="44">
        <v>17</v>
      </c>
    </row>
    <row r="309" spans="1:22" s="14" customFormat="1" ht="9.75" customHeight="1">
      <c r="A309" s="123" t="s">
        <v>199</v>
      </c>
      <c r="B309" s="123" t="s">
        <v>199</v>
      </c>
      <c r="C309" s="123" t="s">
        <v>200</v>
      </c>
      <c r="D309" s="123" t="s">
        <v>201</v>
      </c>
      <c r="E309" s="13" t="s">
        <v>36</v>
      </c>
      <c r="F309" s="74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23">
        <v>13</v>
      </c>
      <c r="B310" s="124" t="s">
        <v>202</v>
      </c>
      <c r="C310" s="123" t="s">
        <v>203</v>
      </c>
      <c r="D310" s="123" t="s">
        <v>202</v>
      </c>
      <c r="E310" s="13" t="s">
        <v>371</v>
      </c>
      <c r="F310" s="74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23" t="s">
        <v>202</v>
      </c>
      <c r="B311" s="124" t="s">
        <v>202</v>
      </c>
      <c r="C311" s="123" t="s">
        <v>203</v>
      </c>
      <c r="D311" s="123" t="s">
        <v>202</v>
      </c>
      <c r="E311" s="69" t="s">
        <v>372</v>
      </c>
      <c r="F311" s="74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23" t="s">
        <v>202</v>
      </c>
      <c r="B312" s="124" t="s">
        <v>202</v>
      </c>
      <c r="C312" s="123" t="s">
        <v>203</v>
      </c>
      <c r="D312" s="123" t="s">
        <v>202</v>
      </c>
      <c r="E312" s="23" t="s">
        <v>373</v>
      </c>
      <c r="F312" s="75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23" t="s">
        <v>202</v>
      </c>
      <c r="B313" s="124" t="s">
        <v>202</v>
      </c>
      <c r="C313" s="123" t="s">
        <v>203</v>
      </c>
      <c r="D313" s="123" t="s">
        <v>202</v>
      </c>
      <c r="E313" s="13" t="s">
        <v>36</v>
      </c>
      <c r="F313" s="74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23" t="s">
        <v>202</v>
      </c>
      <c r="B314" s="124" t="s">
        <v>202</v>
      </c>
      <c r="C314" s="123" t="s">
        <v>204</v>
      </c>
      <c r="D314" s="123" t="s">
        <v>205</v>
      </c>
      <c r="E314" s="13" t="s">
        <v>371</v>
      </c>
      <c r="F314" s="73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23" t="s">
        <v>202</v>
      </c>
      <c r="B315" s="124" t="s">
        <v>202</v>
      </c>
      <c r="C315" s="123" t="s">
        <v>204</v>
      </c>
      <c r="D315" s="123" t="s">
        <v>205</v>
      </c>
      <c r="E315" s="69" t="s">
        <v>372</v>
      </c>
      <c r="F315" s="73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23" t="s">
        <v>202</v>
      </c>
      <c r="B316" s="124" t="s">
        <v>202</v>
      </c>
      <c r="C316" s="123" t="s">
        <v>204</v>
      </c>
      <c r="D316" s="123" t="s">
        <v>205</v>
      </c>
      <c r="E316" s="23" t="s">
        <v>373</v>
      </c>
      <c r="F316" s="75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23" t="s">
        <v>202</v>
      </c>
      <c r="B317" s="124" t="s">
        <v>202</v>
      </c>
      <c r="C317" s="123" t="s">
        <v>204</v>
      </c>
      <c r="D317" s="123" t="s">
        <v>205</v>
      </c>
      <c r="E317" s="13" t="s">
        <v>36</v>
      </c>
      <c r="F317" s="74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23" t="s">
        <v>202</v>
      </c>
      <c r="B318" s="124" t="s">
        <v>202</v>
      </c>
      <c r="C318" s="123" t="s">
        <v>206</v>
      </c>
      <c r="D318" s="123" t="s">
        <v>207</v>
      </c>
      <c r="E318" s="13" t="s">
        <v>371</v>
      </c>
      <c r="F318" s="74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23" t="s">
        <v>202</v>
      </c>
      <c r="B319" s="124" t="s">
        <v>202</v>
      </c>
      <c r="C319" s="123" t="s">
        <v>206</v>
      </c>
      <c r="D319" s="123" t="s">
        <v>207</v>
      </c>
      <c r="E319" s="69" t="s">
        <v>372</v>
      </c>
      <c r="F319" s="74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23" t="s">
        <v>202</v>
      </c>
      <c r="B320" s="124" t="s">
        <v>202</v>
      </c>
      <c r="C320" s="123" t="s">
        <v>206</v>
      </c>
      <c r="D320" s="123" t="s">
        <v>207</v>
      </c>
      <c r="E320" s="23" t="s">
        <v>373</v>
      </c>
      <c r="F320" s="75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23" t="s">
        <v>202</v>
      </c>
      <c r="B321" s="124" t="s">
        <v>202</v>
      </c>
      <c r="C321" s="123" t="s">
        <v>206</v>
      </c>
      <c r="D321" s="123" t="s">
        <v>207</v>
      </c>
      <c r="E321" s="13" t="s">
        <v>36</v>
      </c>
      <c r="F321" s="74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23">
        <v>14</v>
      </c>
      <c r="B322" s="123" t="s">
        <v>208</v>
      </c>
      <c r="C322" s="123" t="s">
        <v>209</v>
      </c>
      <c r="D322" s="123" t="s">
        <v>208</v>
      </c>
      <c r="E322" s="13" t="s">
        <v>371</v>
      </c>
      <c r="F322" s="73">
        <v>91</v>
      </c>
      <c r="G322" s="42"/>
      <c r="H322" s="42">
        <v>171</v>
      </c>
      <c r="I322" s="42">
        <v>177</v>
      </c>
      <c r="J322" s="42">
        <v>226</v>
      </c>
      <c r="K322" s="42">
        <v>230</v>
      </c>
      <c r="L322" s="42">
        <v>238</v>
      </c>
      <c r="M322" s="43"/>
      <c r="N322" s="42">
        <v>95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/>
    </row>
    <row r="323" spans="1:22" s="14" customFormat="1" ht="9.75" customHeight="1">
      <c r="A323" s="123" t="s">
        <v>208</v>
      </c>
      <c r="B323" s="123" t="s">
        <v>208</v>
      </c>
      <c r="C323" s="123" t="s">
        <v>209</v>
      </c>
      <c r="D323" s="123" t="s">
        <v>208</v>
      </c>
      <c r="E323" s="69" t="s">
        <v>372</v>
      </c>
      <c r="F323" s="73">
        <v>434</v>
      </c>
      <c r="G323" s="42"/>
      <c r="H323" s="42">
        <v>316</v>
      </c>
      <c r="I323" s="42">
        <v>299</v>
      </c>
      <c r="J323" s="42">
        <v>268</v>
      </c>
      <c r="K323" s="42">
        <v>379</v>
      </c>
      <c r="L323" s="42">
        <v>434</v>
      </c>
      <c r="M323" s="43"/>
      <c r="N323" s="42">
        <v>140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/>
    </row>
    <row r="324" spans="1:22" s="14" customFormat="1" ht="9.75" customHeight="1">
      <c r="A324" s="123" t="s">
        <v>208</v>
      </c>
      <c r="B324" s="123" t="s">
        <v>208</v>
      </c>
      <c r="C324" s="123" t="s">
        <v>209</v>
      </c>
      <c r="D324" s="123" t="s">
        <v>208</v>
      </c>
      <c r="E324" s="23" t="s">
        <v>373</v>
      </c>
      <c r="F324" s="75">
        <f>SUM(G324:V324)</f>
        <v>383</v>
      </c>
      <c r="G324" s="44"/>
      <c r="H324" s="44">
        <v>11</v>
      </c>
      <c r="I324" s="44">
        <v>239</v>
      </c>
      <c r="J324" s="44">
        <v>12</v>
      </c>
      <c r="K324" s="44">
        <v>2</v>
      </c>
      <c r="L324" s="44">
        <v>40</v>
      </c>
      <c r="M324" s="44"/>
      <c r="N324" s="44">
        <v>35</v>
      </c>
      <c r="O324" s="44">
        <v>11</v>
      </c>
      <c r="P324" s="44"/>
      <c r="Q324" s="44">
        <v>33</v>
      </c>
      <c r="R324" s="44"/>
      <c r="S324" s="44"/>
      <c r="T324" s="44"/>
      <c r="U324" s="44"/>
      <c r="V324" s="44"/>
    </row>
    <row r="325" spans="1:22" s="27" customFormat="1" ht="31.5" customHeight="1">
      <c r="A325" s="123" t="s">
        <v>208</v>
      </c>
      <c r="B325" s="123" t="s">
        <v>208</v>
      </c>
      <c r="C325" s="123" t="s">
        <v>209</v>
      </c>
      <c r="D325" s="123" t="s">
        <v>208</v>
      </c>
      <c r="E325" s="26" t="s">
        <v>36</v>
      </c>
      <c r="F325" s="101" t="s">
        <v>451</v>
      </c>
      <c r="G325" s="28"/>
      <c r="H325" s="28" t="s">
        <v>424</v>
      </c>
      <c r="I325" s="28" t="s">
        <v>210</v>
      </c>
      <c r="J325" s="93" t="s">
        <v>424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/>
    </row>
    <row r="326" spans="1:22" s="14" customFormat="1" ht="12.75" customHeight="1">
      <c r="A326" s="123" t="s">
        <v>208</v>
      </c>
      <c r="B326" s="123" t="s">
        <v>208</v>
      </c>
      <c r="C326" s="123" t="s">
        <v>213</v>
      </c>
      <c r="D326" s="123" t="s">
        <v>214</v>
      </c>
      <c r="E326" s="68" t="s">
        <v>371</v>
      </c>
      <c r="F326" s="74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23" t="s">
        <v>208</v>
      </c>
      <c r="B327" s="123" t="s">
        <v>208</v>
      </c>
      <c r="C327" s="123" t="s">
        <v>213</v>
      </c>
      <c r="D327" s="123" t="s">
        <v>214</v>
      </c>
      <c r="E327" s="69" t="s">
        <v>372</v>
      </c>
      <c r="F327" s="74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23" t="s">
        <v>208</v>
      </c>
      <c r="B328" s="123" t="s">
        <v>208</v>
      </c>
      <c r="C328" s="123" t="s">
        <v>213</v>
      </c>
      <c r="D328" s="123" t="s">
        <v>214</v>
      </c>
      <c r="E328" s="23" t="s">
        <v>373</v>
      </c>
      <c r="F328" s="75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23" t="s">
        <v>208</v>
      </c>
      <c r="B329" s="123" t="s">
        <v>208</v>
      </c>
      <c r="C329" s="123" t="s">
        <v>213</v>
      </c>
      <c r="D329" s="123" t="s">
        <v>214</v>
      </c>
      <c r="E329" s="13" t="s">
        <v>36</v>
      </c>
      <c r="F329" s="74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23" t="s">
        <v>208</v>
      </c>
      <c r="B330" s="123" t="s">
        <v>208</v>
      </c>
      <c r="C330" s="123" t="s">
        <v>215</v>
      </c>
      <c r="D330" s="123" t="s">
        <v>216</v>
      </c>
      <c r="E330" s="13" t="s">
        <v>371</v>
      </c>
      <c r="F330" s="74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23" t="s">
        <v>208</v>
      </c>
      <c r="B331" s="123" t="s">
        <v>208</v>
      </c>
      <c r="C331" s="123" t="s">
        <v>215</v>
      </c>
      <c r="D331" s="123" t="s">
        <v>216</v>
      </c>
      <c r="E331" s="69" t="s">
        <v>372</v>
      </c>
      <c r="F331" s="74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23" t="s">
        <v>208</v>
      </c>
      <c r="B332" s="123" t="s">
        <v>208</v>
      </c>
      <c r="C332" s="123" t="s">
        <v>215</v>
      </c>
      <c r="D332" s="123" t="s">
        <v>216</v>
      </c>
      <c r="E332" s="23" t="s">
        <v>373</v>
      </c>
      <c r="F332" s="75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23" t="s">
        <v>208</v>
      </c>
      <c r="B333" s="123" t="s">
        <v>208</v>
      </c>
      <c r="C333" s="123" t="s">
        <v>215</v>
      </c>
      <c r="D333" s="123" t="s">
        <v>216</v>
      </c>
      <c r="E333" s="26" t="s">
        <v>36</v>
      </c>
      <c r="F333" s="72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23" t="s">
        <v>208</v>
      </c>
      <c r="B334" s="123" t="s">
        <v>208</v>
      </c>
      <c r="C334" s="123" t="s">
        <v>217</v>
      </c>
      <c r="D334" s="123" t="s">
        <v>218</v>
      </c>
      <c r="E334" s="13" t="s">
        <v>371</v>
      </c>
      <c r="F334" s="73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495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440</v>
      </c>
    </row>
    <row r="335" spans="1:22" s="14" customFormat="1" ht="9.75" customHeight="1">
      <c r="A335" s="123" t="s">
        <v>208</v>
      </c>
      <c r="B335" s="123" t="s">
        <v>208</v>
      </c>
      <c r="C335" s="123" t="s">
        <v>217</v>
      </c>
      <c r="D335" s="123" t="s">
        <v>218</v>
      </c>
      <c r="E335" s="69" t="s">
        <v>372</v>
      </c>
      <c r="F335" s="73">
        <v>727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495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440</v>
      </c>
    </row>
    <row r="336" spans="1:22" s="14" customFormat="1" ht="9.75" customHeight="1">
      <c r="A336" s="123" t="s">
        <v>208</v>
      </c>
      <c r="B336" s="123" t="s">
        <v>208</v>
      </c>
      <c r="C336" s="123" t="s">
        <v>217</v>
      </c>
      <c r="D336" s="123" t="s">
        <v>218</v>
      </c>
      <c r="E336" s="23" t="s">
        <v>373</v>
      </c>
      <c r="F336" s="75">
        <f>SUM(G336:V336)</f>
        <v>68</v>
      </c>
      <c r="G336" s="44">
        <v>5</v>
      </c>
      <c r="H336" s="44">
        <v>2</v>
      </c>
      <c r="I336" s="44">
        <v>1</v>
      </c>
      <c r="J336" s="44"/>
      <c r="K336" s="44">
        <v>14</v>
      </c>
      <c r="L336" s="44">
        <v>20</v>
      </c>
      <c r="M336" s="44"/>
      <c r="N336" s="44">
        <v>3</v>
      </c>
      <c r="O336" s="44">
        <v>3</v>
      </c>
      <c r="P336" s="44"/>
      <c r="Q336" s="44">
        <v>12</v>
      </c>
      <c r="R336" s="44"/>
      <c r="S336" s="44"/>
      <c r="T336" s="44"/>
      <c r="U336" s="44"/>
      <c r="V336" s="44">
        <v>8</v>
      </c>
    </row>
    <row r="337" spans="1:22" s="27" customFormat="1" ht="28.5" customHeight="1">
      <c r="A337" s="123" t="s">
        <v>208</v>
      </c>
      <c r="B337" s="123" t="s">
        <v>208</v>
      </c>
      <c r="C337" s="123" t="s">
        <v>217</v>
      </c>
      <c r="D337" s="123" t="s">
        <v>218</v>
      </c>
      <c r="E337" s="26" t="s">
        <v>36</v>
      </c>
      <c r="F337" s="72" t="s">
        <v>432</v>
      </c>
      <c r="G337" s="26" t="s">
        <v>49</v>
      </c>
      <c r="H337" s="26" t="s">
        <v>219</v>
      </c>
      <c r="I337" s="26" t="s">
        <v>49</v>
      </c>
      <c r="J337" s="26" t="s">
        <v>37</v>
      </c>
      <c r="K337" s="26" t="s">
        <v>49</v>
      </c>
      <c r="L337" s="26" t="s">
        <v>423</v>
      </c>
      <c r="M337" s="41" t="s">
        <v>37</v>
      </c>
      <c r="N337" s="26" t="s">
        <v>49</v>
      </c>
      <c r="O337" s="26" t="s">
        <v>220</v>
      </c>
      <c r="P337" s="41" t="s">
        <v>37</v>
      </c>
      <c r="Q337" s="26" t="s">
        <v>449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220</v>
      </c>
    </row>
    <row r="338" spans="1:22" s="14" customFormat="1" ht="9.75" customHeight="1">
      <c r="A338" s="123" t="s">
        <v>208</v>
      </c>
      <c r="B338" s="123" t="s">
        <v>208</v>
      </c>
      <c r="C338" s="123" t="s">
        <v>221</v>
      </c>
      <c r="D338" s="123" t="s">
        <v>222</v>
      </c>
      <c r="E338" s="13" t="s">
        <v>371</v>
      </c>
      <c r="F338" s="73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23" t="s">
        <v>208</v>
      </c>
      <c r="B339" s="123" t="s">
        <v>208</v>
      </c>
      <c r="C339" s="123" t="s">
        <v>221</v>
      </c>
      <c r="D339" s="123" t="s">
        <v>222</v>
      </c>
      <c r="E339" s="69" t="s">
        <v>372</v>
      </c>
      <c r="F339" s="73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23" t="s">
        <v>208</v>
      </c>
      <c r="B340" s="123" t="s">
        <v>208</v>
      </c>
      <c r="C340" s="123" t="s">
        <v>221</v>
      </c>
      <c r="D340" s="123" t="s">
        <v>222</v>
      </c>
      <c r="E340" s="23" t="s">
        <v>373</v>
      </c>
      <c r="F340" s="75">
        <f>SUM(G340:V340)</f>
        <v>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8</v>
      </c>
    </row>
    <row r="341" spans="1:22" s="14" customFormat="1" ht="9.75" customHeight="1">
      <c r="A341" s="123" t="s">
        <v>208</v>
      </c>
      <c r="B341" s="123" t="s">
        <v>208</v>
      </c>
      <c r="C341" s="123" t="s">
        <v>221</v>
      </c>
      <c r="D341" s="123" t="s">
        <v>222</v>
      </c>
      <c r="E341" s="13" t="s">
        <v>36</v>
      </c>
      <c r="F341" s="74" t="s">
        <v>220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220</v>
      </c>
    </row>
    <row r="342" spans="1:22" s="14" customFormat="1" ht="9.75" customHeight="1">
      <c r="A342" s="123">
        <v>15</v>
      </c>
      <c r="B342" s="124" t="s">
        <v>223</v>
      </c>
      <c r="C342" s="123" t="s">
        <v>224</v>
      </c>
      <c r="D342" s="123" t="s">
        <v>223</v>
      </c>
      <c r="E342" s="13" t="s">
        <v>371</v>
      </c>
      <c r="F342" s="73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23" t="s">
        <v>223</v>
      </c>
      <c r="B343" s="124" t="s">
        <v>223</v>
      </c>
      <c r="C343" s="123" t="s">
        <v>224</v>
      </c>
      <c r="D343" s="123" t="s">
        <v>223</v>
      </c>
      <c r="E343" s="69" t="s">
        <v>372</v>
      </c>
      <c r="F343" s="73">
        <v>382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382</v>
      </c>
      <c r="R343" s="43"/>
      <c r="S343" s="43"/>
      <c r="T343" s="43"/>
      <c r="U343" s="43"/>
      <c r="V343" s="42"/>
    </row>
    <row r="344" spans="1:22" s="14" customFormat="1" ht="9.75" customHeight="1">
      <c r="A344" s="123" t="s">
        <v>223</v>
      </c>
      <c r="B344" s="124" t="s">
        <v>223</v>
      </c>
      <c r="C344" s="123" t="s">
        <v>224</v>
      </c>
      <c r="D344" s="123" t="s">
        <v>223</v>
      </c>
      <c r="E344" s="23" t="s">
        <v>373</v>
      </c>
      <c r="F344" s="75">
        <f>SUM(G344:V344)</f>
        <v>6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3</v>
      </c>
      <c r="R344" s="44"/>
      <c r="S344" s="44"/>
      <c r="T344" s="44"/>
      <c r="U344" s="44"/>
      <c r="V344" s="44"/>
    </row>
    <row r="345" spans="1:22" s="27" customFormat="1" ht="12.75" customHeight="1">
      <c r="A345" s="123" t="s">
        <v>223</v>
      </c>
      <c r="B345" s="124" t="s">
        <v>223</v>
      </c>
      <c r="C345" s="123" t="s">
        <v>224</v>
      </c>
      <c r="D345" s="123" t="s">
        <v>223</v>
      </c>
      <c r="E345" s="26" t="s">
        <v>36</v>
      </c>
      <c r="F345" s="99" t="s">
        <v>231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220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23" t="s">
        <v>223</v>
      </c>
      <c r="B346" s="124" t="s">
        <v>223</v>
      </c>
      <c r="C346" s="123" t="s">
        <v>225</v>
      </c>
      <c r="D346" s="123" t="s">
        <v>226</v>
      </c>
      <c r="E346" s="13" t="s">
        <v>371</v>
      </c>
      <c r="F346" s="74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23" t="s">
        <v>223</v>
      </c>
      <c r="B347" s="124" t="s">
        <v>223</v>
      </c>
      <c r="C347" s="123" t="s">
        <v>225</v>
      </c>
      <c r="D347" s="123" t="s">
        <v>226</v>
      </c>
      <c r="E347" s="69" t="s">
        <v>372</v>
      </c>
      <c r="F347" s="74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23" t="s">
        <v>223</v>
      </c>
      <c r="B348" s="124" t="s">
        <v>223</v>
      </c>
      <c r="C348" s="123" t="s">
        <v>225</v>
      </c>
      <c r="D348" s="123" t="s">
        <v>226</v>
      </c>
      <c r="E348" s="23" t="s">
        <v>373</v>
      </c>
      <c r="F348" s="75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23" t="s">
        <v>223</v>
      </c>
      <c r="B349" s="124" t="s">
        <v>223</v>
      </c>
      <c r="C349" s="123" t="s">
        <v>225</v>
      </c>
      <c r="D349" s="123" t="s">
        <v>226</v>
      </c>
      <c r="E349" s="13" t="s">
        <v>36</v>
      </c>
      <c r="F349" s="74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23" t="s">
        <v>223</v>
      </c>
      <c r="B350" s="124" t="s">
        <v>223</v>
      </c>
      <c r="C350" s="123" t="s">
        <v>227</v>
      </c>
      <c r="D350" s="123" t="s">
        <v>228</v>
      </c>
      <c r="E350" s="13" t="s">
        <v>371</v>
      </c>
      <c r="F350" s="73">
        <v>110</v>
      </c>
      <c r="G350" s="42">
        <v>450</v>
      </c>
      <c r="H350" s="42">
        <v>445</v>
      </c>
      <c r="I350" s="42">
        <v>110</v>
      </c>
      <c r="J350" s="42">
        <v>448</v>
      </c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214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23" t="s">
        <v>223</v>
      </c>
      <c r="B351" s="124" t="s">
        <v>223</v>
      </c>
      <c r="C351" s="123" t="s">
        <v>227</v>
      </c>
      <c r="D351" s="123" t="s">
        <v>228</v>
      </c>
      <c r="E351" s="69" t="s">
        <v>372</v>
      </c>
      <c r="F351" s="73">
        <v>541</v>
      </c>
      <c r="G351" s="42">
        <v>450</v>
      </c>
      <c r="H351" s="42">
        <v>445</v>
      </c>
      <c r="I351" s="42">
        <v>523</v>
      </c>
      <c r="J351" s="42">
        <v>448</v>
      </c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541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23" t="s">
        <v>223</v>
      </c>
      <c r="B352" s="124" t="s">
        <v>223</v>
      </c>
      <c r="C352" s="123" t="s">
        <v>227</v>
      </c>
      <c r="D352" s="123" t="s">
        <v>228</v>
      </c>
      <c r="E352" s="23" t="s">
        <v>373</v>
      </c>
      <c r="F352" s="75">
        <f>SUM(G352:V352)</f>
        <v>126</v>
      </c>
      <c r="G352" s="44">
        <v>1</v>
      </c>
      <c r="H352" s="44">
        <v>1</v>
      </c>
      <c r="I352" s="44">
        <v>56</v>
      </c>
      <c r="J352" s="44">
        <v>1</v>
      </c>
      <c r="K352" s="44">
        <v>4</v>
      </c>
      <c r="L352" s="44">
        <v>23</v>
      </c>
      <c r="M352" s="44"/>
      <c r="N352" s="44"/>
      <c r="O352" s="44">
        <v>4</v>
      </c>
      <c r="P352" s="44"/>
      <c r="Q352" s="44">
        <v>24</v>
      </c>
      <c r="R352" s="44"/>
      <c r="S352" s="44"/>
      <c r="T352" s="44"/>
      <c r="U352" s="44"/>
      <c r="V352" s="44">
        <v>12</v>
      </c>
    </row>
    <row r="353" spans="1:22" s="27" customFormat="1" ht="51" customHeight="1">
      <c r="A353" s="123" t="s">
        <v>223</v>
      </c>
      <c r="B353" s="124" t="s">
        <v>223</v>
      </c>
      <c r="C353" s="123" t="s">
        <v>227</v>
      </c>
      <c r="D353" s="123" t="s">
        <v>228</v>
      </c>
      <c r="E353" s="26" t="s">
        <v>36</v>
      </c>
      <c r="F353" s="100" t="s">
        <v>457</v>
      </c>
      <c r="G353" s="26" t="s">
        <v>442</v>
      </c>
      <c r="H353" s="26" t="s">
        <v>442</v>
      </c>
      <c r="I353" s="26" t="s">
        <v>416</v>
      </c>
      <c r="J353" s="26" t="s">
        <v>49</v>
      </c>
      <c r="K353" s="26" t="s">
        <v>416</v>
      </c>
      <c r="L353" s="26" t="s">
        <v>173</v>
      </c>
      <c r="M353" s="41" t="s">
        <v>37</v>
      </c>
      <c r="N353" s="26"/>
      <c r="O353" s="26" t="s">
        <v>220</v>
      </c>
      <c r="P353" s="41" t="s">
        <v>37</v>
      </c>
      <c r="Q353" s="26" t="s">
        <v>400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23" t="s">
        <v>223</v>
      </c>
      <c r="B354" s="124" t="s">
        <v>223</v>
      </c>
      <c r="C354" s="123" t="s">
        <v>232</v>
      </c>
      <c r="D354" s="123" t="s">
        <v>233</v>
      </c>
      <c r="E354" s="13" t="s">
        <v>371</v>
      </c>
      <c r="F354" s="73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23" t="s">
        <v>223</v>
      </c>
      <c r="B355" s="124" t="s">
        <v>223</v>
      </c>
      <c r="C355" s="123" t="s">
        <v>232</v>
      </c>
      <c r="D355" s="123" t="s">
        <v>233</v>
      </c>
      <c r="E355" s="69" t="s">
        <v>372</v>
      </c>
      <c r="F355" s="73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23" t="s">
        <v>223</v>
      </c>
      <c r="B356" s="124" t="s">
        <v>223</v>
      </c>
      <c r="C356" s="123" t="s">
        <v>232</v>
      </c>
      <c r="D356" s="123" t="s">
        <v>233</v>
      </c>
      <c r="E356" s="23" t="s">
        <v>373</v>
      </c>
      <c r="F356" s="75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23" t="s">
        <v>223</v>
      </c>
      <c r="B357" s="124" t="s">
        <v>223</v>
      </c>
      <c r="C357" s="123" t="s">
        <v>232</v>
      </c>
      <c r="D357" s="123" t="s">
        <v>233</v>
      </c>
      <c r="E357" s="26" t="s">
        <v>36</v>
      </c>
      <c r="F357" s="72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23" t="s">
        <v>223</v>
      </c>
      <c r="B358" s="124" t="s">
        <v>223</v>
      </c>
      <c r="C358" s="123" t="s">
        <v>234</v>
      </c>
      <c r="D358" s="123" t="s">
        <v>235</v>
      </c>
      <c r="E358" s="13" t="s">
        <v>371</v>
      </c>
      <c r="F358" s="73">
        <v>640</v>
      </c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>
        <v>640</v>
      </c>
      <c r="R358" s="43"/>
      <c r="S358" s="43"/>
      <c r="T358" s="43"/>
      <c r="U358" s="43"/>
      <c r="V358" s="42"/>
    </row>
    <row r="359" spans="1:22" s="14" customFormat="1" ht="12" customHeight="1">
      <c r="A359" s="123" t="s">
        <v>223</v>
      </c>
      <c r="B359" s="124" t="s">
        <v>223</v>
      </c>
      <c r="C359" s="123" t="s">
        <v>234</v>
      </c>
      <c r="D359" s="123" t="s">
        <v>235</v>
      </c>
      <c r="E359" s="69" t="s">
        <v>372</v>
      </c>
      <c r="F359" s="73">
        <v>640</v>
      </c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23" t="s">
        <v>223</v>
      </c>
      <c r="B360" s="124" t="s">
        <v>223</v>
      </c>
      <c r="C360" s="123" t="s">
        <v>234</v>
      </c>
      <c r="D360" s="123" t="s">
        <v>235</v>
      </c>
      <c r="E360" s="23" t="s">
        <v>373</v>
      </c>
      <c r="F360" s="75">
        <f>SUM(G360:V360)</f>
        <v>1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v>1</v>
      </c>
      <c r="R360" s="44"/>
      <c r="S360" s="44"/>
      <c r="T360" s="44"/>
      <c r="U360" s="44"/>
      <c r="V360" s="44"/>
    </row>
    <row r="361" spans="1:22" s="27" customFormat="1" ht="8.25" customHeight="1">
      <c r="A361" s="123" t="s">
        <v>223</v>
      </c>
      <c r="B361" s="124" t="s">
        <v>223</v>
      </c>
      <c r="C361" s="123" t="s">
        <v>234</v>
      </c>
      <c r="D361" s="123" t="s">
        <v>235</v>
      </c>
      <c r="E361" s="26" t="s">
        <v>36</v>
      </c>
      <c r="F361" s="74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23" t="s">
        <v>223</v>
      </c>
      <c r="B362" s="124" t="s">
        <v>223</v>
      </c>
      <c r="C362" s="123" t="s">
        <v>236</v>
      </c>
      <c r="D362" s="123" t="s">
        <v>237</v>
      </c>
      <c r="E362" s="13" t="s">
        <v>371</v>
      </c>
      <c r="F362" s="74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23" t="s">
        <v>223</v>
      </c>
      <c r="B363" s="124" t="s">
        <v>223</v>
      </c>
      <c r="C363" s="123" t="s">
        <v>236</v>
      </c>
      <c r="D363" s="123" t="s">
        <v>237</v>
      </c>
      <c r="E363" s="69" t="s">
        <v>372</v>
      </c>
      <c r="F363" s="74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23" t="s">
        <v>223</v>
      </c>
      <c r="B364" s="124" t="s">
        <v>223</v>
      </c>
      <c r="C364" s="123" t="s">
        <v>236</v>
      </c>
      <c r="D364" s="123" t="s">
        <v>237</v>
      </c>
      <c r="E364" s="23" t="s">
        <v>373</v>
      </c>
      <c r="F364" s="75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23" t="s">
        <v>223</v>
      </c>
      <c r="B365" s="124" t="s">
        <v>223</v>
      </c>
      <c r="C365" s="123" t="s">
        <v>236</v>
      </c>
      <c r="D365" s="123" t="s">
        <v>237</v>
      </c>
      <c r="E365" s="13" t="s">
        <v>36</v>
      </c>
      <c r="F365" s="74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23">
        <v>16</v>
      </c>
      <c r="B366" s="123" t="s">
        <v>238</v>
      </c>
      <c r="C366" s="123" t="s">
        <v>239</v>
      </c>
      <c r="D366" s="123" t="s">
        <v>238</v>
      </c>
      <c r="E366" s="13" t="s">
        <v>371</v>
      </c>
      <c r="F366" s="73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13.5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23" t="s">
        <v>238</v>
      </c>
      <c r="B367" s="123" t="s">
        <v>238</v>
      </c>
      <c r="C367" s="123" t="s">
        <v>239</v>
      </c>
      <c r="D367" s="123" t="s">
        <v>238</v>
      </c>
      <c r="E367" s="69" t="s">
        <v>372</v>
      </c>
      <c r="F367" s="73">
        <v>160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13.5</v>
      </c>
      <c r="O367" s="42">
        <v>10</v>
      </c>
      <c r="P367" s="43"/>
      <c r="Q367" s="42">
        <v>160</v>
      </c>
      <c r="R367" s="43"/>
      <c r="S367" s="43"/>
      <c r="T367" s="43"/>
      <c r="U367" s="43"/>
      <c r="V367" s="42">
        <v>84</v>
      </c>
    </row>
    <row r="368" spans="1:22" s="14" customFormat="1" ht="9.75" customHeight="1">
      <c r="A368" s="123" t="s">
        <v>238</v>
      </c>
      <c r="B368" s="123" t="s">
        <v>238</v>
      </c>
      <c r="C368" s="123" t="s">
        <v>239</v>
      </c>
      <c r="D368" s="123" t="s">
        <v>238</v>
      </c>
      <c r="E368" s="23" t="s">
        <v>373</v>
      </c>
      <c r="F368" s="75">
        <f>SUM(G368:V368)</f>
        <v>890</v>
      </c>
      <c r="G368" s="44">
        <v>12</v>
      </c>
      <c r="H368" s="44">
        <v>37</v>
      </c>
      <c r="I368" s="44">
        <v>340</v>
      </c>
      <c r="J368" s="44">
        <v>18</v>
      </c>
      <c r="K368" s="44">
        <v>23</v>
      </c>
      <c r="L368" s="44">
        <v>100</v>
      </c>
      <c r="M368" s="44"/>
      <c r="N368" s="44">
        <v>73</v>
      </c>
      <c r="O368" s="44">
        <v>187</v>
      </c>
      <c r="P368" s="44"/>
      <c r="Q368" s="44">
        <v>15</v>
      </c>
      <c r="R368" s="44"/>
      <c r="S368" s="44"/>
      <c r="T368" s="44"/>
      <c r="U368" s="44"/>
      <c r="V368" s="44">
        <v>85</v>
      </c>
    </row>
    <row r="369" spans="1:22" s="27" customFormat="1" ht="30" customHeight="1">
      <c r="A369" s="123" t="s">
        <v>238</v>
      </c>
      <c r="B369" s="123" t="s">
        <v>238</v>
      </c>
      <c r="C369" s="123" t="s">
        <v>239</v>
      </c>
      <c r="D369" s="123" t="s">
        <v>238</v>
      </c>
      <c r="E369" s="26" t="s">
        <v>36</v>
      </c>
      <c r="F369" s="99" t="s">
        <v>411</v>
      </c>
      <c r="G369" s="26" t="s">
        <v>240</v>
      </c>
      <c r="H369" s="26" t="s">
        <v>240</v>
      </c>
      <c r="I369" s="26" t="s">
        <v>240</v>
      </c>
      <c r="J369" s="26" t="s">
        <v>240</v>
      </c>
      <c r="K369" s="26" t="s">
        <v>240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455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23">
        <v>17</v>
      </c>
      <c r="B370" s="124" t="s">
        <v>241</v>
      </c>
      <c r="C370" s="123" t="s">
        <v>242</v>
      </c>
      <c r="D370" s="123" t="s">
        <v>243</v>
      </c>
      <c r="E370" s="13" t="s">
        <v>371</v>
      </c>
      <c r="F370" s="73">
        <v>3190</v>
      </c>
      <c r="G370" s="42"/>
      <c r="H370" s="42"/>
      <c r="I370" s="60">
        <v>3390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3776</v>
      </c>
      <c r="R370" s="43"/>
      <c r="S370" s="43"/>
      <c r="T370" s="43"/>
      <c r="U370" s="43"/>
      <c r="V370" s="42"/>
    </row>
    <row r="371" spans="1:22" s="14" customFormat="1" ht="9.75" customHeight="1">
      <c r="A371" s="123" t="s">
        <v>241</v>
      </c>
      <c r="B371" s="124" t="s">
        <v>241</v>
      </c>
      <c r="C371" s="123" t="s">
        <v>242</v>
      </c>
      <c r="D371" s="123" t="s">
        <v>243</v>
      </c>
      <c r="E371" s="69" t="s">
        <v>372</v>
      </c>
      <c r="F371" s="73">
        <v>4290</v>
      </c>
      <c r="G371" s="42"/>
      <c r="H371" s="42"/>
      <c r="I371" s="60">
        <v>4290</v>
      </c>
      <c r="J371" s="42"/>
      <c r="K371" s="42"/>
      <c r="L371" s="42">
        <v>4290</v>
      </c>
      <c r="M371" s="43"/>
      <c r="N371" s="42"/>
      <c r="O371" s="42">
        <v>3190</v>
      </c>
      <c r="P371" s="43"/>
      <c r="Q371" s="42">
        <v>4258</v>
      </c>
      <c r="R371" s="43"/>
      <c r="S371" s="43"/>
      <c r="T371" s="43"/>
      <c r="U371" s="43"/>
      <c r="V371" s="42"/>
    </row>
    <row r="372" spans="1:22" s="14" customFormat="1" ht="9.75" customHeight="1">
      <c r="A372" s="123" t="s">
        <v>241</v>
      </c>
      <c r="B372" s="124" t="s">
        <v>241</v>
      </c>
      <c r="C372" s="123" t="s">
        <v>242</v>
      </c>
      <c r="D372" s="123" t="s">
        <v>243</v>
      </c>
      <c r="E372" s="23" t="s">
        <v>373</v>
      </c>
      <c r="F372" s="75">
        <f>SUM(G372:V372)</f>
        <v>23</v>
      </c>
      <c r="G372" s="44"/>
      <c r="H372" s="44"/>
      <c r="I372" s="44">
        <v>6</v>
      </c>
      <c r="J372" s="44"/>
      <c r="K372" s="44"/>
      <c r="L372" s="44">
        <v>5</v>
      </c>
      <c r="M372" s="44"/>
      <c r="N372" s="44"/>
      <c r="O372" s="44">
        <v>1</v>
      </c>
      <c r="P372" s="44"/>
      <c r="Q372" s="44">
        <v>11</v>
      </c>
      <c r="R372" s="44"/>
      <c r="S372" s="44"/>
      <c r="T372" s="44"/>
      <c r="U372" s="44"/>
      <c r="V372" s="44"/>
    </row>
    <row r="373" spans="1:22" s="27" customFormat="1" ht="8.25" customHeight="1">
      <c r="A373" s="123" t="s">
        <v>241</v>
      </c>
      <c r="B373" s="124" t="s">
        <v>241</v>
      </c>
      <c r="C373" s="123" t="s">
        <v>242</v>
      </c>
      <c r="D373" s="123" t="s">
        <v>243</v>
      </c>
      <c r="E373" s="26" t="s">
        <v>36</v>
      </c>
      <c r="F373" s="74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/>
    </row>
    <row r="374" spans="1:22" s="14" customFormat="1" ht="9.75" customHeight="1">
      <c r="A374" s="123">
        <v>18</v>
      </c>
      <c r="B374" s="123" t="s">
        <v>244</v>
      </c>
      <c r="C374" s="123" t="s">
        <v>245</v>
      </c>
      <c r="D374" s="123" t="s">
        <v>246</v>
      </c>
      <c r="E374" s="13" t="s">
        <v>371</v>
      </c>
      <c r="F374" s="73">
        <v>918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918</v>
      </c>
      <c r="R374" s="43"/>
      <c r="S374" s="43"/>
      <c r="T374" s="43"/>
      <c r="U374" s="43"/>
      <c r="V374" s="42"/>
    </row>
    <row r="375" spans="1:22" s="14" customFormat="1" ht="9.75" customHeight="1">
      <c r="A375" s="123" t="s">
        <v>244</v>
      </c>
      <c r="B375" s="123" t="s">
        <v>244</v>
      </c>
      <c r="C375" s="123" t="s">
        <v>245</v>
      </c>
      <c r="D375" s="123" t="s">
        <v>246</v>
      </c>
      <c r="E375" s="69" t="s">
        <v>372</v>
      </c>
      <c r="F375" s="73">
        <v>2763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2763</v>
      </c>
      <c r="R375" s="43"/>
      <c r="S375" s="43"/>
      <c r="T375" s="43"/>
      <c r="U375" s="43"/>
      <c r="V375" s="42"/>
    </row>
    <row r="376" spans="1:22" s="14" customFormat="1" ht="9.75" customHeight="1">
      <c r="A376" s="123" t="s">
        <v>244</v>
      </c>
      <c r="B376" s="123" t="s">
        <v>244</v>
      </c>
      <c r="C376" s="123" t="s">
        <v>245</v>
      </c>
      <c r="D376" s="123" t="s">
        <v>246</v>
      </c>
      <c r="E376" s="23" t="s">
        <v>373</v>
      </c>
      <c r="F376" s="75">
        <f>SUM(G376:V376)</f>
        <v>7</v>
      </c>
      <c r="G376" s="44"/>
      <c r="H376" s="44"/>
      <c r="I376" s="44"/>
      <c r="J376" s="44"/>
      <c r="K376" s="44"/>
      <c r="L376" s="44"/>
      <c r="M376" s="44"/>
      <c r="N376" s="44"/>
      <c r="O376" s="44">
        <v>3</v>
      </c>
      <c r="P376" s="44"/>
      <c r="Q376" s="44">
        <v>4</v>
      </c>
      <c r="R376" s="44"/>
      <c r="S376" s="44"/>
      <c r="T376" s="44"/>
      <c r="U376" s="44"/>
      <c r="V376" s="44"/>
    </row>
    <row r="377" spans="1:22" s="27" customFormat="1" ht="9.75" customHeight="1">
      <c r="A377" s="123" t="s">
        <v>244</v>
      </c>
      <c r="B377" s="123" t="s">
        <v>244</v>
      </c>
      <c r="C377" s="123" t="s">
        <v>245</v>
      </c>
      <c r="D377" s="123" t="s">
        <v>246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23">
        <v>19</v>
      </c>
      <c r="B378" s="124" t="s">
        <v>247</v>
      </c>
      <c r="C378" s="123" t="s">
        <v>248</v>
      </c>
      <c r="D378" s="123" t="s">
        <v>249</v>
      </c>
      <c r="E378" s="13" t="s">
        <v>371</v>
      </c>
      <c r="F378" s="73">
        <v>116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>
        <v>116</v>
      </c>
    </row>
    <row r="379" spans="1:22" s="14" customFormat="1" ht="9.75" customHeight="1">
      <c r="A379" s="123" t="s">
        <v>247</v>
      </c>
      <c r="B379" s="124" t="s">
        <v>247</v>
      </c>
      <c r="C379" s="123" t="s">
        <v>248</v>
      </c>
      <c r="D379" s="123" t="s">
        <v>249</v>
      </c>
      <c r="E379" s="69" t="s">
        <v>372</v>
      </c>
      <c r="F379" s="73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>
        <v>116</v>
      </c>
    </row>
    <row r="380" spans="1:22" s="14" customFormat="1" ht="9.75" customHeight="1">
      <c r="A380" s="123" t="s">
        <v>247</v>
      </c>
      <c r="B380" s="124" t="s">
        <v>247</v>
      </c>
      <c r="C380" s="123" t="s">
        <v>248</v>
      </c>
      <c r="D380" s="123" t="s">
        <v>249</v>
      </c>
      <c r="E380" s="23" t="s">
        <v>373</v>
      </c>
      <c r="F380" s="75">
        <f>SUM(G380:V380)</f>
        <v>14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>
        <v>9</v>
      </c>
    </row>
    <row r="381" spans="1:22" s="14" customFormat="1" ht="9.75" customHeight="1">
      <c r="A381" s="123" t="s">
        <v>247</v>
      </c>
      <c r="B381" s="124" t="s">
        <v>247</v>
      </c>
      <c r="C381" s="123" t="s">
        <v>248</v>
      </c>
      <c r="D381" s="123" t="s">
        <v>249</v>
      </c>
      <c r="E381" s="13" t="s">
        <v>36</v>
      </c>
      <c r="F381" s="74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 t="s">
        <v>49</v>
      </c>
    </row>
    <row r="382" spans="1:22" s="14" customFormat="1" ht="9.75" customHeight="1">
      <c r="A382" s="123" t="s">
        <v>247</v>
      </c>
      <c r="B382" s="124" t="s">
        <v>247</v>
      </c>
      <c r="C382" s="123" t="s">
        <v>250</v>
      </c>
      <c r="D382" s="123" t="s">
        <v>251</v>
      </c>
      <c r="E382" s="13" t="s">
        <v>371</v>
      </c>
      <c r="F382" s="74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23" t="s">
        <v>247</v>
      </c>
      <c r="B383" s="124" t="s">
        <v>247</v>
      </c>
      <c r="C383" s="123" t="s">
        <v>250</v>
      </c>
      <c r="D383" s="123" t="s">
        <v>251</v>
      </c>
      <c r="E383" s="69" t="s">
        <v>372</v>
      </c>
      <c r="F383" s="74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23" t="s">
        <v>247</v>
      </c>
      <c r="B384" s="124" t="s">
        <v>247</v>
      </c>
      <c r="C384" s="123" t="s">
        <v>250</v>
      </c>
      <c r="D384" s="123" t="s">
        <v>251</v>
      </c>
      <c r="E384" s="23" t="s">
        <v>373</v>
      </c>
      <c r="F384" s="75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23" t="s">
        <v>247</v>
      </c>
      <c r="B385" s="124" t="s">
        <v>247</v>
      </c>
      <c r="C385" s="123" t="s">
        <v>250</v>
      </c>
      <c r="D385" s="123" t="s">
        <v>251</v>
      </c>
      <c r="E385" s="13" t="s">
        <v>36</v>
      </c>
      <c r="F385" s="74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23" t="s">
        <v>247</v>
      </c>
      <c r="B386" s="124" t="s">
        <v>247</v>
      </c>
      <c r="C386" s="123" t="s">
        <v>252</v>
      </c>
      <c r="D386" s="123" t="s">
        <v>253</v>
      </c>
      <c r="E386" s="13" t="s">
        <v>371</v>
      </c>
      <c r="F386" s="73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23" t="s">
        <v>247</v>
      </c>
      <c r="B387" s="124" t="s">
        <v>247</v>
      </c>
      <c r="C387" s="123" t="s">
        <v>252</v>
      </c>
      <c r="D387" s="123" t="s">
        <v>253</v>
      </c>
      <c r="E387" s="69" t="s">
        <v>372</v>
      </c>
      <c r="F387" s="73">
        <v>627</v>
      </c>
      <c r="G387" s="42">
        <v>350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627</v>
      </c>
    </row>
    <row r="388" spans="1:22" s="14" customFormat="1" ht="9.75" customHeight="1">
      <c r="A388" s="123" t="s">
        <v>247</v>
      </c>
      <c r="B388" s="124" t="s">
        <v>247</v>
      </c>
      <c r="C388" s="123" t="s">
        <v>252</v>
      </c>
      <c r="D388" s="123" t="s">
        <v>253</v>
      </c>
      <c r="E388" s="23" t="s">
        <v>373</v>
      </c>
      <c r="F388" s="75">
        <f>SUM(G388:V388)</f>
        <v>79</v>
      </c>
      <c r="G388" s="44">
        <v>4</v>
      </c>
      <c r="H388" s="44">
        <v>9</v>
      </c>
      <c r="I388" s="44">
        <v>22</v>
      </c>
      <c r="J388" s="44">
        <v>4</v>
      </c>
      <c r="K388" s="44">
        <v>5</v>
      </c>
      <c r="L388" s="44">
        <v>10</v>
      </c>
      <c r="M388" s="44"/>
      <c r="N388" s="44"/>
      <c r="O388" s="44">
        <v>6</v>
      </c>
      <c r="P388" s="44"/>
      <c r="Q388" s="44">
        <v>5</v>
      </c>
      <c r="R388" s="44"/>
      <c r="S388" s="44"/>
      <c r="T388" s="44"/>
      <c r="U388" s="44"/>
      <c r="V388" s="44">
        <v>14</v>
      </c>
    </row>
    <row r="389" spans="1:22" s="27" customFormat="1" ht="31.5" customHeight="1">
      <c r="A389" s="123" t="s">
        <v>247</v>
      </c>
      <c r="B389" s="124" t="s">
        <v>247</v>
      </c>
      <c r="C389" s="123" t="s">
        <v>252</v>
      </c>
      <c r="D389" s="123" t="s">
        <v>253</v>
      </c>
      <c r="E389" s="26" t="s">
        <v>36</v>
      </c>
      <c r="F389" s="99" t="s">
        <v>433</v>
      </c>
      <c r="G389" s="26" t="s">
        <v>229</v>
      </c>
      <c r="H389" s="26" t="s">
        <v>229</v>
      </c>
      <c r="I389" s="26" t="s">
        <v>229</v>
      </c>
      <c r="J389" s="26" t="s">
        <v>229</v>
      </c>
      <c r="K389" s="26" t="s">
        <v>229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23" t="s">
        <v>247</v>
      </c>
      <c r="B390" s="124" t="s">
        <v>247</v>
      </c>
      <c r="C390" s="123" t="s">
        <v>254</v>
      </c>
      <c r="D390" s="123" t="s">
        <v>255</v>
      </c>
      <c r="E390" s="13" t="s">
        <v>371</v>
      </c>
      <c r="F390" s="73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69</v>
      </c>
      <c r="O390" s="42">
        <v>33</v>
      </c>
      <c r="P390" s="43"/>
      <c r="Q390" s="42"/>
      <c r="R390" s="43"/>
      <c r="S390" s="43"/>
      <c r="T390" s="43"/>
      <c r="U390" s="43"/>
      <c r="V390" s="42">
        <v>119</v>
      </c>
    </row>
    <row r="391" spans="1:22" s="14" customFormat="1" ht="9.75" customHeight="1">
      <c r="A391" s="123" t="s">
        <v>247</v>
      </c>
      <c r="B391" s="124" t="s">
        <v>247</v>
      </c>
      <c r="C391" s="123" t="s">
        <v>254</v>
      </c>
      <c r="D391" s="123" t="s">
        <v>255</v>
      </c>
      <c r="E391" s="69" t="s">
        <v>372</v>
      </c>
      <c r="F391" s="73">
        <v>159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>
        <v>119</v>
      </c>
    </row>
    <row r="392" spans="1:22" s="14" customFormat="1" ht="9.75" customHeight="1">
      <c r="A392" s="123" t="s">
        <v>247</v>
      </c>
      <c r="B392" s="124" t="s">
        <v>247</v>
      </c>
      <c r="C392" s="123" t="s">
        <v>254</v>
      </c>
      <c r="D392" s="123" t="s">
        <v>255</v>
      </c>
      <c r="E392" s="23" t="s">
        <v>373</v>
      </c>
      <c r="F392" s="75">
        <f>SUM(G392:V392)</f>
        <v>76</v>
      </c>
      <c r="G392" s="44">
        <v>1</v>
      </c>
      <c r="H392" s="44"/>
      <c r="I392" s="44">
        <v>1</v>
      </c>
      <c r="J392" s="44"/>
      <c r="K392" s="44">
        <v>17</v>
      </c>
      <c r="L392" s="44"/>
      <c r="M392" s="44"/>
      <c r="N392" s="44">
        <v>44</v>
      </c>
      <c r="O392" s="44">
        <v>6</v>
      </c>
      <c r="P392" s="44"/>
      <c r="Q392" s="44"/>
      <c r="R392" s="44"/>
      <c r="S392" s="44"/>
      <c r="T392" s="44"/>
      <c r="U392" s="44"/>
      <c r="V392" s="44">
        <v>7</v>
      </c>
    </row>
    <row r="393" spans="1:22" s="27" customFormat="1" ht="30" customHeight="1">
      <c r="A393" s="123" t="s">
        <v>247</v>
      </c>
      <c r="B393" s="124" t="s">
        <v>247</v>
      </c>
      <c r="C393" s="123" t="s">
        <v>254</v>
      </c>
      <c r="D393" s="123" t="s">
        <v>255</v>
      </c>
      <c r="E393" s="26" t="s">
        <v>36</v>
      </c>
      <c r="F393" s="99" t="s">
        <v>458</v>
      </c>
      <c r="G393" s="26" t="s">
        <v>230</v>
      </c>
      <c r="H393" s="26" t="s">
        <v>37</v>
      </c>
      <c r="I393" s="26" t="s">
        <v>230</v>
      </c>
      <c r="J393" s="26" t="s">
        <v>37</v>
      </c>
      <c r="K393" s="26" t="s">
        <v>256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220</v>
      </c>
    </row>
    <row r="394" spans="1:22" s="14" customFormat="1" ht="9.75" customHeight="1">
      <c r="A394" s="123" t="s">
        <v>247</v>
      </c>
      <c r="B394" s="124" t="s">
        <v>247</v>
      </c>
      <c r="C394" s="123" t="s">
        <v>257</v>
      </c>
      <c r="D394" s="123" t="s">
        <v>258</v>
      </c>
      <c r="E394" s="13" t="s">
        <v>371</v>
      </c>
      <c r="F394" s="73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158</v>
      </c>
      <c r="R394" s="43"/>
      <c r="S394" s="43"/>
      <c r="T394" s="43"/>
      <c r="U394" s="43"/>
      <c r="V394" s="91"/>
    </row>
    <row r="395" spans="1:22" s="14" customFormat="1" ht="9.75" customHeight="1">
      <c r="A395" s="123" t="s">
        <v>247</v>
      </c>
      <c r="B395" s="124" t="s">
        <v>247</v>
      </c>
      <c r="C395" s="123" t="s">
        <v>257</v>
      </c>
      <c r="D395" s="123" t="s">
        <v>258</v>
      </c>
      <c r="E395" s="69" t="s">
        <v>372</v>
      </c>
      <c r="F395" s="73">
        <v>196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196</v>
      </c>
      <c r="R395" s="43"/>
      <c r="S395" s="43"/>
      <c r="T395" s="43"/>
      <c r="U395" s="43"/>
      <c r="V395" s="91"/>
    </row>
    <row r="396" spans="1:22" s="14" customFormat="1" ht="9.75" customHeight="1">
      <c r="A396" s="123" t="s">
        <v>247</v>
      </c>
      <c r="B396" s="124" t="s">
        <v>247</v>
      </c>
      <c r="C396" s="123" t="s">
        <v>257</v>
      </c>
      <c r="D396" s="123" t="s">
        <v>258</v>
      </c>
      <c r="E396" s="23" t="s">
        <v>373</v>
      </c>
      <c r="F396" s="75">
        <f>SUM(G396:V396)</f>
        <v>7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1</v>
      </c>
      <c r="P396" s="44"/>
      <c r="Q396" s="44">
        <v>3</v>
      </c>
      <c r="R396" s="44"/>
      <c r="S396" s="44"/>
      <c r="T396" s="44"/>
      <c r="U396" s="44"/>
      <c r="V396" s="92"/>
    </row>
    <row r="397" spans="1:22" s="27" customFormat="1" ht="9" customHeight="1">
      <c r="A397" s="123" t="s">
        <v>247</v>
      </c>
      <c r="B397" s="124" t="s">
        <v>247</v>
      </c>
      <c r="C397" s="123" t="s">
        <v>257</v>
      </c>
      <c r="D397" s="123" t="s">
        <v>258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23" t="s">
        <v>247</v>
      </c>
      <c r="B398" s="124" t="s">
        <v>247</v>
      </c>
      <c r="C398" s="123" t="s">
        <v>259</v>
      </c>
      <c r="D398" s="123" t="s">
        <v>260</v>
      </c>
      <c r="E398" s="13" t="s">
        <v>371</v>
      </c>
      <c r="F398" s="73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23" t="s">
        <v>247</v>
      </c>
      <c r="B399" s="124" t="s">
        <v>247</v>
      </c>
      <c r="C399" s="123" t="s">
        <v>259</v>
      </c>
      <c r="D399" s="123" t="s">
        <v>260</v>
      </c>
      <c r="E399" s="13" t="s">
        <v>372</v>
      </c>
      <c r="F399" s="73">
        <v>501</v>
      </c>
      <c r="G399" s="42">
        <v>112</v>
      </c>
      <c r="H399" s="42"/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23" t="s">
        <v>247</v>
      </c>
      <c r="B400" s="124" t="s">
        <v>247</v>
      </c>
      <c r="C400" s="123" t="s">
        <v>259</v>
      </c>
      <c r="D400" s="123" t="s">
        <v>260</v>
      </c>
      <c r="E400" s="23" t="s">
        <v>373</v>
      </c>
      <c r="F400" s="75">
        <f>SUM(G400:V400)</f>
        <v>15</v>
      </c>
      <c r="G400" s="44">
        <v>1</v>
      </c>
      <c r="H400" s="44"/>
      <c r="I400" s="44">
        <v>9</v>
      </c>
      <c r="J400" s="44">
        <v>4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23" t="s">
        <v>247</v>
      </c>
      <c r="B401" s="124" t="s">
        <v>247</v>
      </c>
      <c r="C401" s="123" t="s">
        <v>259</v>
      </c>
      <c r="D401" s="123" t="s">
        <v>260</v>
      </c>
      <c r="E401" s="28" t="s">
        <v>36</v>
      </c>
      <c r="F401" s="102" t="s">
        <v>443</v>
      </c>
      <c r="G401" s="28" t="s">
        <v>425</v>
      </c>
      <c r="H401" s="28"/>
      <c r="I401" s="28" t="s">
        <v>426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23" t="s">
        <v>247</v>
      </c>
      <c r="B402" s="124" t="s">
        <v>247</v>
      </c>
      <c r="C402" s="123" t="s">
        <v>261</v>
      </c>
      <c r="D402" s="123" t="s">
        <v>262</v>
      </c>
      <c r="E402" s="13" t="s">
        <v>371</v>
      </c>
      <c r="F402" s="73">
        <v>116</v>
      </c>
      <c r="G402" s="42">
        <v>116</v>
      </c>
      <c r="H402" s="42"/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23" t="s">
        <v>247</v>
      </c>
      <c r="B403" s="124" t="s">
        <v>247</v>
      </c>
      <c r="C403" s="123" t="s">
        <v>261</v>
      </c>
      <c r="D403" s="123" t="s">
        <v>262</v>
      </c>
      <c r="E403" s="69" t="s">
        <v>372</v>
      </c>
      <c r="F403" s="73">
        <v>157</v>
      </c>
      <c r="G403" s="42">
        <v>116</v>
      </c>
      <c r="H403" s="42"/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23" t="s">
        <v>247</v>
      </c>
      <c r="B404" s="124" t="s">
        <v>247</v>
      </c>
      <c r="C404" s="123" t="s">
        <v>261</v>
      </c>
      <c r="D404" s="123" t="s">
        <v>262</v>
      </c>
      <c r="E404" s="23" t="s">
        <v>373</v>
      </c>
      <c r="F404" s="75">
        <f>SUM(G404:V404)</f>
        <v>21</v>
      </c>
      <c r="G404" s="44">
        <v>1</v>
      </c>
      <c r="H404" s="44"/>
      <c r="I404" s="44">
        <v>14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23" t="s">
        <v>247</v>
      </c>
      <c r="B405" s="124" t="s">
        <v>247</v>
      </c>
      <c r="C405" s="123" t="s">
        <v>261</v>
      </c>
      <c r="D405" s="123" t="s">
        <v>262</v>
      </c>
      <c r="E405" s="26" t="s">
        <v>36</v>
      </c>
      <c r="F405" s="74" t="s">
        <v>49</v>
      </c>
      <c r="G405" s="26" t="s">
        <v>49</v>
      </c>
      <c r="H405" s="26"/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23">
        <v>20</v>
      </c>
      <c r="B406" s="123" t="s">
        <v>401</v>
      </c>
      <c r="C406" s="123" t="s">
        <v>264</v>
      </c>
      <c r="D406" s="123" t="s">
        <v>263</v>
      </c>
      <c r="E406" s="13" t="s">
        <v>371</v>
      </c>
      <c r="F406" s="73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23" t="s">
        <v>263</v>
      </c>
      <c r="B407" s="123" t="s">
        <v>263</v>
      </c>
      <c r="C407" s="123" t="s">
        <v>264</v>
      </c>
      <c r="D407" s="123" t="s">
        <v>263</v>
      </c>
      <c r="E407" s="69" t="s">
        <v>372</v>
      </c>
      <c r="F407" s="73">
        <v>925</v>
      </c>
      <c r="G407" s="42"/>
      <c r="H407" s="61">
        <v>740</v>
      </c>
      <c r="I407" s="42">
        <v>925</v>
      </c>
      <c r="J407" s="42">
        <v>350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845</v>
      </c>
      <c r="R407" s="43"/>
      <c r="S407" s="43"/>
      <c r="T407" s="43"/>
      <c r="U407" s="43"/>
      <c r="V407" s="42"/>
    </row>
    <row r="408" spans="1:22" s="14" customFormat="1" ht="9.75" customHeight="1">
      <c r="A408" s="123" t="s">
        <v>263</v>
      </c>
      <c r="B408" s="123" t="s">
        <v>263</v>
      </c>
      <c r="C408" s="123" t="s">
        <v>264</v>
      </c>
      <c r="D408" s="123" t="s">
        <v>263</v>
      </c>
      <c r="E408" s="23" t="s">
        <v>373</v>
      </c>
      <c r="F408" s="75">
        <f>SUM(G408:V408)</f>
        <v>65</v>
      </c>
      <c r="G408" s="44"/>
      <c r="H408" s="44">
        <v>1</v>
      </c>
      <c r="I408" s="44">
        <v>5</v>
      </c>
      <c r="J408" s="44">
        <v>1</v>
      </c>
      <c r="K408" s="44">
        <v>5</v>
      </c>
      <c r="L408" s="44">
        <v>12</v>
      </c>
      <c r="M408" s="44"/>
      <c r="N408" s="44">
        <v>16</v>
      </c>
      <c r="O408" s="44">
        <v>11</v>
      </c>
      <c r="P408" s="44"/>
      <c r="Q408" s="44">
        <v>14</v>
      </c>
      <c r="R408" s="44"/>
      <c r="S408" s="44"/>
      <c r="T408" s="44"/>
      <c r="U408" s="44"/>
      <c r="V408" s="44"/>
    </row>
    <row r="409" spans="1:22" s="27" customFormat="1" ht="9" customHeight="1">
      <c r="A409" s="123" t="s">
        <v>263</v>
      </c>
      <c r="B409" s="123" t="s">
        <v>263</v>
      </c>
      <c r="C409" s="123" t="s">
        <v>264</v>
      </c>
      <c r="D409" s="123" t="s">
        <v>263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23" t="s">
        <v>263</v>
      </c>
      <c r="B410" s="123" t="s">
        <v>263</v>
      </c>
      <c r="C410" s="123" t="s">
        <v>265</v>
      </c>
      <c r="D410" s="123" t="s">
        <v>266</v>
      </c>
      <c r="E410" s="68" t="s">
        <v>371</v>
      </c>
      <c r="F410" s="74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23" t="s">
        <v>263</v>
      </c>
      <c r="B411" s="123" t="s">
        <v>263</v>
      </c>
      <c r="C411" s="123" t="s">
        <v>265</v>
      </c>
      <c r="D411" s="123" t="s">
        <v>266</v>
      </c>
      <c r="E411" s="71" t="s">
        <v>372</v>
      </c>
      <c r="F411" s="74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23" t="s">
        <v>263</v>
      </c>
      <c r="B412" s="123" t="s">
        <v>263</v>
      </c>
      <c r="C412" s="123" t="s">
        <v>265</v>
      </c>
      <c r="D412" s="123" t="s">
        <v>266</v>
      </c>
      <c r="E412" s="23" t="s">
        <v>373</v>
      </c>
      <c r="F412" s="75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23" t="s">
        <v>263</v>
      </c>
      <c r="B413" s="123" t="s">
        <v>263</v>
      </c>
      <c r="C413" s="123" t="s">
        <v>265</v>
      </c>
      <c r="D413" s="123" t="s">
        <v>266</v>
      </c>
      <c r="E413" s="13" t="s">
        <v>36</v>
      </c>
      <c r="F413" s="74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23" t="s">
        <v>263</v>
      </c>
      <c r="B414" s="123" t="s">
        <v>263</v>
      </c>
      <c r="C414" s="123" t="s">
        <v>267</v>
      </c>
      <c r="D414" s="123" t="s">
        <v>268</v>
      </c>
      <c r="E414" s="13" t="s">
        <v>371</v>
      </c>
      <c r="F414" s="74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23" t="s">
        <v>263</v>
      </c>
      <c r="B415" s="123" t="s">
        <v>263</v>
      </c>
      <c r="C415" s="123" t="s">
        <v>267</v>
      </c>
      <c r="D415" s="123" t="s">
        <v>268</v>
      </c>
      <c r="E415" s="69" t="s">
        <v>372</v>
      </c>
      <c r="F415" s="74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23" t="s">
        <v>263</v>
      </c>
      <c r="B416" s="123" t="s">
        <v>263</v>
      </c>
      <c r="C416" s="123" t="s">
        <v>267</v>
      </c>
      <c r="D416" s="123" t="s">
        <v>268</v>
      </c>
      <c r="E416" s="70" t="s">
        <v>373</v>
      </c>
      <c r="F416" s="75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23" t="s">
        <v>263</v>
      </c>
      <c r="B417" s="123" t="s">
        <v>263</v>
      </c>
      <c r="C417" s="123" t="s">
        <v>267</v>
      </c>
      <c r="D417" s="123" t="s">
        <v>268</v>
      </c>
      <c r="E417" s="13" t="s">
        <v>36</v>
      </c>
      <c r="F417" s="74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23" t="s">
        <v>263</v>
      </c>
      <c r="B418" s="123" t="s">
        <v>263</v>
      </c>
      <c r="C418" s="123" t="s">
        <v>269</v>
      </c>
      <c r="D418" s="123" t="s">
        <v>270</v>
      </c>
      <c r="E418" s="13" t="s">
        <v>371</v>
      </c>
      <c r="F418" s="74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23" t="s">
        <v>263</v>
      </c>
      <c r="B419" s="123" t="s">
        <v>263</v>
      </c>
      <c r="C419" s="123" t="s">
        <v>269</v>
      </c>
      <c r="D419" s="123" t="s">
        <v>270</v>
      </c>
      <c r="E419" s="69" t="s">
        <v>372</v>
      </c>
      <c r="F419" s="74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23" t="s">
        <v>263</v>
      </c>
      <c r="B420" s="123" t="s">
        <v>263</v>
      </c>
      <c r="C420" s="123" t="s">
        <v>269</v>
      </c>
      <c r="D420" s="123" t="s">
        <v>270</v>
      </c>
      <c r="E420" s="70" t="s">
        <v>373</v>
      </c>
      <c r="F420" s="75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23" t="s">
        <v>263</v>
      </c>
      <c r="B421" s="123" t="s">
        <v>263</v>
      </c>
      <c r="C421" s="123" t="s">
        <v>269</v>
      </c>
      <c r="D421" s="123" t="s">
        <v>270</v>
      </c>
      <c r="E421" s="13" t="s">
        <v>36</v>
      </c>
      <c r="F421" s="74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23" t="s">
        <v>263</v>
      </c>
      <c r="B422" s="123" t="s">
        <v>263</v>
      </c>
      <c r="C422" s="123" t="s">
        <v>271</v>
      </c>
      <c r="D422" s="123" t="s">
        <v>272</v>
      </c>
      <c r="E422" s="13" t="s">
        <v>371</v>
      </c>
      <c r="F422" s="74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23" t="s">
        <v>263</v>
      </c>
      <c r="B423" s="123" t="s">
        <v>263</v>
      </c>
      <c r="C423" s="123" t="s">
        <v>271</v>
      </c>
      <c r="D423" s="123" t="s">
        <v>272</v>
      </c>
      <c r="E423" s="69" t="s">
        <v>372</v>
      </c>
      <c r="F423" s="74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23" t="s">
        <v>263</v>
      </c>
      <c r="B424" s="123" t="s">
        <v>263</v>
      </c>
      <c r="C424" s="123" t="s">
        <v>271</v>
      </c>
      <c r="D424" s="123" t="s">
        <v>272</v>
      </c>
      <c r="E424" s="23" t="s">
        <v>373</v>
      </c>
      <c r="F424" s="75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23" t="s">
        <v>263</v>
      </c>
      <c r="B425" s="123" t="s">
        <v>263</v>
      </c>
      <c r="C425" s="123" t="s">
        <v>271</v>
      </c>
      <c r="D425" s="123" t="s">
        <v>272</v>
      </c>
      <c r="E425" s="13" t="s">
        <v>36</v>
      </c>
      <c r="F425" s="74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23" t="s">
        <v>263</v>
      </c>
      <c r="B426" s="123" t="s">
        <v>263</v>
      </c>
      <c r="C426" s="123" t="s">
        <v>273</v>
      </c>
      <c r="D426" s="123" t="s">
        <v>274</v>
      </c>
      <c r="E426" s="13" t="s">
        <v>371</v>
      </c>
      <c r="F426" s="74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23" t="s">
        <v>263</v>
      </c>
      <c r="B427" s="123" t="s">
        <v>263</v>
      </c>
      <c r="C427" s="123" t="s">
        <v>273</v>
      </c>
      <c r="D427" s="123" t="s">
        <v>274</v>
      </c>
      <c r="E427" s="71" t="s">
        <v>372</v>
      </c>
      <c r="F427" s="74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23" t="s">
        <v>263</v>
      </c>
      <c r="B428" s="123" t="s">
        <v>263</v>
      </c>
      <c r="C428" s="123" t="s">
        <v>273</v>
      </c>
      <c r="D428" s="123" t="s">
        <v>274</v>
      </c>
      <c r="E428" s="23" t="s">
        <v>373</v>
      </c>
      <c r="F428" s="75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23" t="s">
        <v>263</v>
      </c>
      <c r="B429" s="123" t="s">
        <v>263</v>
      </c>
      <c r="C429" s="123" t="s">
        <v>273</v>
      </c>
      <c r="D429" s="123" t="s">
        <v>274</v>
      </c>
      <c r="E429" s="13" t="s">
        <v>36</v>
      </c>
      <c r="F429" s="74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23" t="s">
        <v>263</v>
      </c>
      <c r="B430" s="123" t="s">
        <v>263</v>
      </c>
      <c r="C430" s="123" t="s">
        <v>275</v>
      </c>
      <c r="D430" s="123" t="s">
        <v>276</v>
      </c>
      <c r="E430" s="13" t="s">
        <v>371</v>
      </c>
      <c r="F430" s="74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23" t="s">
        <v>263</v>
      </c>
      <c r="B431" s="123" t="s">
        <v>263</v>
      </c>
      <c r="C431" s="123" t="s">
        <v>275</v>
      </c>
      <c r="D431" s="123" t="s">
        <v>276</v>
      </c>
      <c r="E431" s="69" t="s">
        <v>372</v>
      </c>
      <c r="F431" s="74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23" t="s">
        <v>263</v>
      </c>
      <c r="B432" s="123" t="s">
        <v>263</v>
      </c>
      <c r="C432" s="123" t="s">
        <v>275</v>
      </c>
      <c r="D432" s="123" t="s">
        <v>276</v>
      </c>
      <c r="E432" s="23" t="s">
        <v>373</v>
      </c>
      <c r="F432" s="75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23" t="s">
        <v>263</v>
      </c>
      <c r="B433" s="123" t="s">
        <v>263</v>
      </c>
      <c r="C433" s="123" t="s">
        <v>275</v>
      </c>
      <c r="D433" s="123" t="s">
        <v>276</v>
      </c>
      <c r="E433" s="13" t="s">
        <v>36</v>
      </c>
      <c r="F433" s="74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23" t="s">
        <v>263</v>
      </c>
      <c r="B434" s="123" t="s">
        <v>263</v>
      </c>
      <c r="C434" s="123" t="s">
        <v>277</v>
      </c>
      <c r="D434" s="123" t="s">
        <v>278</v>
      </c>
      <c r="E434" s="13" t="s">
        <v>371</v>
      </c>
      <c r="F434" s="73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23" t="s">
        <v>263</v>
      </c>
      <c r="B435" s="123" t="s">
        <v>263</v>
      </c>
      <c r="C435" s="123" t="s">
        <v>277</v>
      </c>
      <c r="D435" s="123" t="s">
        <v>278</v>
      </c>
      <c r="E435" s="69" t="s">
        <v>372</v>
      </c>
      <c r="F435" s="73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23" t="s">
        <v>263</v>
      </c>
      <c r="B436" s="123" t="s">
        <v>263</v>
      </c>
      <c r="C436" s="123" t="s">
        <v>277</v>
      </c>
      <c r="D436" s="123" t="s">
        <v>278</v>
      </c>
      <c r="E436" s="23" t="s">
        <v>373</v>
      </c>
      <c r="F436" s="75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23" t="s">
        <v>263</v>
      </c>
      <c r="B437" s="123" t="s">
        <v>263</v>
      </c>
      <c r="C437" s="123" t="s">
        <v>277</v>
      </c>
      <c r="D437" s="123" t="s">
        <v>278</v>
      </c>
      <c r="E437" s="13" t="s">
        <v>36</v>
      </c>
      <c r="F437" s="74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23" t="s">
        <v>263</v>
      </c>
      <c r="B438" s="123" t="s">
        <v>263</v>
      </c>
      <c r="C438" s="123" t="s">
        <v>279</v>
      </c>
      <c r="D438" s="123" t="s">
        <v>280</v>
      </c>
      <c r="E438" s="13" t="s">
        <v>371</v>
      </c>
      <c r="F438" s="74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23" t="s">
        <v>263</v>
      </c>
      <c r="B439" s="123" t="s">
        <v>263</v>
      </c>
      <c r="C439" s="123" t="s">
        <v>279</v>
      </c>
      <c r="D439" s="123" t="s">
        <v>280</v>
      </c>
      <c r="E439" s="69" t="s">
        <v>372</v>
      </c>
      <c r="F439" s="74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23" t="s">
        <v>263</v>
      </c>
      <c r="B440" s="123" t="s">
        <v>263</v>
      </c>
      <c r="C440" s="123" t="s">
        <v>279</v>
      </c>
      <c r="D440" s="123" t="s">
        <v>280</v>
      </c>
      <c r="E440" s="23" t="s">
        <v>373</v>
      </c>
      <c r="F440" s="75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23" t="s">
        <v>263</v>
      </c>
      <c r="B441" s="123" t="s">
        <v>263</v>
      </c>
      <c r="C441" s="123" t="s">
        <v>279</v>
      </c>
      <c r="D441" s="123" t="s">
        <v>280</v>
      </c>
      <c r="E441" s="13" t="s">
        <v>36</v>
      </c>
      <c r="F441" s="74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23" t="s">
        <v>263</v>
      </c>
      <c r="B442" s="123" t="s">
        <v>263</v>
      </c>
      <c r="C442" s="123" t="s">
        <v>281</v>
      </c>
      <c r="D442" s="123" t="s">
        <v>282</v>
      </c>
      <c r="E442" s="13" t="s">
        <v>371</v>
      </c>
      <c r="F442" s="74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23" t="s">
        <v>263</v>
      </c>
      <c r="B443" s="123" t="s">
        <v>263</v>
      </c>
      <c r="C443" s="123" t="s">
        <v>281</v>
      </c>
      <c r="D443" s="123" t="s">
        <v>282</v>
      </c>
      <c r="E443" s="69" t="s">
        <v>372</v>
      </c>
      <c r="F443" s="74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23" t="s">
        <v>263</v>
      </c>
      <c r="B444" s="123" t="s">
        <v>263</v>
      </c>
      <c r="C444" s="123" t="s">
        <v>281</v>
      </c>
      <c r="D444" s="123" t="s">
        <v>282</v>
      </c>
      <c r="E444" s="23" t="s">
        <v>373</v>
      </c>
      <c r="F444" s="75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23" t="s">
        <v>263</v>
      </c>
      <c r="B445" s="123" t="s">
        <v>263</v>
      </c>
      <c r="C445" s="123" t="s">
        <v>281</v>
      </c>
      <c r="D445" s="123" t="s">
        <v>282</v>
      </c>
      <c r="E445" s="13" t="s">
        <v>36</v>
      </c>
      <c r="F445" s="74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23" t="s">
        <v>263</v>
      </c>
      <c r="B446" s="123" t="s">
        <v>263</v>
      </c>
      <c r="C446" s="123" t="s">
        <v>283</v>
      </c>
      <c r="D446" s="123" t="s">
        <v>284</v>
      </c>
      <c r="E446" s="13" t="s">
        <v>371</v>
      </c>
      <c r="F446" s="73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23" t="s">
        <v>263</v>
      </c>
      <c r="B447" s="123" t="s">
        <v>263</v>
      </c>
      <c r="C447" s="123" t="s">
        <v>283</v>
      </c>
      <c r="D447" s="123" t="s">
        <v>284</v>
      </c>
      <c r="E447" s="69" t="s">
        <v>372</v>
      </c>
      <c r="F447" s="73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1089</v>
      </c>
      <c r="R447" s="43"/>
      <c r="S447" s="43"/>
      <c r="T447" s="43"/>
      <c r="U447" s="43"/>
      <c r="V447" s="42"/>
    </row>
    <row r="448" spans="1:22" s="14" customFormat="1" ht="9.75" customHeight="1">
      <c r="A448" s="123" t="s">
        <v>263</v>
      </c>
      <c r="B448" s="123" t="s">
        <v>263</v>
      </c>
      <c r="C448" s="123" t="s">
        <v>283</v>
      </c>
      <c r="D448" s="123" t="s">
        <v>284</v>
      </c>
      <c r="E448" s="23" t="s">
        <v>373</v>
      </c>
      <c r="F448" s="75">
        <f>SUM(G448:V448)</f>
        <v>7</v>
      </c>
      <c r="G448" s="44"/>
      <c r="H448" s="44"/>
      <c r="I448" s="44"/>
      <c r="J448" s="44"/>
      <c r="K448" s="44"/>
      <c r="L448" s="44">
        <v>2</v>
      </c>
      <c r="M448" s="44"/>
      <c r="N448" s="44"/>
      <c r="O448" s="44"/>
      <c r="P448" s="44"/>
      <c r="Q448" s="44">
        <v>5</v>
      </c>
      <c r="R448" s="44"/>
      <c r="S448" s="44"/>
      <c r="T448" s="44"/>
      <c r="U448" s="44"/>
      <c r="V448" s="44"/>
    </row>
    <row r="449" spans="1:22" s="14" customFormat="1" ht="9" customHeight="1">
      <c r="A449" s="123" t="s">
        <v>263</v>
      </c>
      <c r="B449" s="123" t="s">
        <v>263</v>
      </c>
      <c r="C449" s="123" t="s">
        <v>283</v>
      </c>
      <c r="D449" s="123" t="s">
        <v>284</v>
      </c>
      <c r="E449" s="13" t="s">
        <v>36</v>
      </c>
      <c r="F449" s="74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23" t="s">
        <v>263</v>
      </c>
      <c r="B450" s="123" t="s">
        <v>263</v>
      </c>
      <c r="C450" s="123" t="s">
        <v>285</v>
      </c>
      <c r="D450" s="123" t="s">
        <v>286</v>
      </c>
      <c r="E450" s="13" t="s">
        <v>371</v>
      </c>
      <c r="F450" s="74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23" t="s">
        <v>263</v>
      </c>
      <c r="B451" s="123" t="s">
        <v>263</v>
      </c>
      <c r="C451" s="123" t="s">
        <v>285</v>
      </c>
      <c r="D451" s="123" t="s">
        <v>286</v>
      </c>
      <c r="E451" s="69" t="s">
        <v>372</v>
      </c>
      <c r="F451" s="74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23" t="s">
        <v>263</v>
      </c>
      <c r="B452" s="123" t="s">
        <v>263</v>
      </c>
      <c r="C452" s="123" t="s">
        <v>285</v>
      </c>
      <c r="D452" s="123" t="s">
        <v>286</v>
      </c>
      <c r="E452" s="23" t="s">
        <v>373</v>
      </c>
      <c r="F452" s="75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23" t="s">
        <v>263</v>
      </c>
      <c r="B453" s="123" t="s">
        <v>263</v>
      </c>
      <c r="C453" s="123" t="s">
        <v>285</v>
      </c>
      <c r="D453" s="123" t="s">
        <v>286</v>
      </c>
      <c r="E453" s="13" t="s">
        <v>36</v>
      </c>
      <c r="F453" s="74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23" t="s">
        <v>263</v>
      </c>
      <c r="B454" s="123" t="s">
        <v>263</v>
      </c>
      <c r="C454" s="123" t="s">
        <v>287</v>
      </c>
      <c r="D454" s="123" t="s">
        <v>288</v>
      </c>
      <c r="E454" s="13" t="s">
        <v>371</v>
      </c>
      <c r="F454" s="73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23" t="s">
        <v>263</v>
      </c>
      <c r="B455" s="123" t="s">
        <v>263</v>
      </c>
      <c r="C455" s="123" t="s">
        <v>287</v>
      </c>
      <c r="D455" s="123" t="s">
        <v>288</v>
      </c>
      <c r="E455" s="69" t="s">
        <v>372</v>
      </c>
      <c r="F455" s="73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23" t="s">
        <v>263</v>
      </c>
      <c r="B456" s="123" t="s">
        <v>263</v>
      </c>
      <c r="C456" s="123" t="s">
        <v>287</v>
      </c>
      <c r="D456" s="123" t="s">
        <v>288</v>
      </c>
      <c r="E456" s="23" t="s">
        <v>373</v>
      </c>
      <c r="F456" s="75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23" t="s">
        <v>263</v>
      </c>
      <c r="B457" s="123" t="s">
        <v>263</v>
      </c>
      <c r="C457" s="123" t="s">
        <v>287</v>
      </c>
      <c r="D457" s="123" t="s">
        <v>288</v>
      </c>
      <c r="E457" s="13" t="s">
        <v>36</v>
      </c>
      <c r="F457" s="74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8"/>
    </row>
    <row r="458" spans="1:22" s="14" customFormat="1" ht="9" customHeight="1">
      <c r="A458" s="123" t="s">
        <v>263</v>
      </c>
      <c r="B458" s="123" t="s">
        <v>263</v>
      </c>
      <c r="C458" s="123" t="s">
        <v>289</v>
      </c>
      <c r="D458" s="123" t="s">
        <v>290</v>
      </c>
      <c r="E458" s="13" t="s">
        <v>371</v>
      </c>
      <c r="F458" s="74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23" t="s">
        <v>263</v>
      </c>
      <c r="B459" s="123" t="s">
        <v>263</v>
      </c>
      <c r="C459" s="123" t="s">
        <v>289</v>
      </c>
      <c r="D459" s="123" t="s">
        <v>290</v>
      </c>
      <c r="E459" s="69" t="s">
        <v>372</v>
      </c>
      <c r="F459" s="74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23" t="s">
        <v>263</v>
      </c>
      <c r="B460" s="123" t="s">
        <v>263</v>
      </c>
      <c r="C460" s="123" t="s">
        <v>289</v>
      </c>
      <c r="D460" s="123" t="s">
        <v>290</v>
      </c>
      <c r="E460" s="23" t="s">
        <v>373</v>
      </c>
      <c r="F460" s="75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23" t="s">
        <v>263</v>
      </c>
      <c r="B461" s="123" t="s">
        <v>263</v>
      </c>
      <c r="C461" s="123" t="s">
        <v>289</v>
      </c>
      <c r="D461" s="123" t="s">
        <v>290</v>
      </c>
      <c r="E461" s="13" t="s">
        <v>36</v>
      </c>
      <c r="F461" s="74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23" t="s">
        <v>263</v>
      </c>
      <c r="B462" s="123" t="s">
        <v>263</v>
      </c>
      <c r="C462" s="123" t="s">
        <v>291</v>
      </c>
      <c r="D462" s="123" t="s">
        <v>292</v>
      </c>
      <c r="E462" s="13" t="s">
        <v>371</v>
      </c>
      <c r="F462" s="74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23" t="s">
        <v>263</v>
      </c>
      <c r="B463" s="123" t="s">
        <v>263</v>
      </c>
      <c r="C463" s="123" t="s">
        <v>291</v>
      </c>
      <c r="D463" s="123" t="s">
        <v>292</v>
      </c>
      <c r="E463" s="69" t="s">
        <v>372</v>
      </c>
      <c r="F463" s="74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23" t="s">
        <v>263</v>
      </c>
      <c r="B464" s="123" t="s">
        <v>263</v>
      </c>
      <c r="C464" s="123" t="s">
        <v>291</v>
      </c>
      <c r="D464" s="123" t="s">
        <v>292</v>
      </c>
      <c r="E464" s="23" t="s">
        <v>373</v>
      </c>
      <c r="F464" s="75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23" t="s">
        <v>263</v>
      </c>
      <c r="B465" s="123" t="s">
        <v>263</v>
      </c>
      <c r="C465" s="123" t="s">
        <v>291</v>
      </c>
      <c r="D465" s="123" t="s">
        <v>292</v>
      </c>
      <c r="E465" s="13" t="s">
        <v>36</v>
      </c>
      <c r="F465" s="74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23" t="s">
        <v>263</v>
      </c>
      <c r="B466" s="123" t="s">
        <v>263</v>
      </c>
      <c r="C466" s="123" t="s">
        <v>293</v>
      </c>
      <c r="D466" s="123" t="s">
        <v>294</v>
      </c>
      <c r="E466" s="68" t="s">
        <v>371</v>
      </c>
      <c r="F466" s="74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23" t="s">
        <v>263</v>
      </c>
      <c r="B467" s="123" t="s">
        <v>263</v>
      </c>
      <c r="C467" s="123" t="s">
        <v>293</v>
      </c>
      <c r="D467" s="123" t="s">
        <v>294</v>
      </c>
      <c r="E467" s="71" t="s">
        <v>372</v>
      </c>
      <c r="F467" s="74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23" t="s">
        <v>263</v>
      </c>
      <c r="B468" s="123" t="s">
        <v>263</v>
      </c>
      <c r="C468" s="123" t="s">
        <v>293</v>
      </c>
      <c r="D468" s="123" t="s">
        <v>294</v>
      </c>
      <c r="E468" s="70" t="s">
        <v>373</v>
      </c>
      <c r="F468" s="75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23" t="s">
        <v>263</v>
      </c>
      <c r="B469" s="123" t="s">
        <v>263</v>
      </c>
      <c r="C469" s="123" t="s">
        <v>293</v>
      </c>
      <c r="D469" s="123" t="s">
        <v>294</v>
      </c>
      <c r="E469" s="68" t="s">
        <v>36</v>
      </c>
      <c r="F469" s="74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23" t="s">
        <v>263</v>
      </c>
      <c r="B470" s="123" t="s">
        <v>263</v>
      </c>
      <c r="C470" s="123" t="s">
        <v>295</v>
      </c>
      <c r="D470" s="123" t="s">
        <v>296</v>
      </c>
      <c r="E470" s="68" t="s">
        <v>371</v>
      </c>
      <c r="F470" s="74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23" t="s">
        <v>263</v>
      </c>
      <c r="B471" s="123" t="s">
        <v>263</v>
      </c>
      <c r="C471" s="123" t="s">
        <v>295</v>
      </c>
      <c r="D471" s="123" t="s">
        <v>296</v>
      </c>
      <c r="E471" s="71" t="s">
        <v>372</v>
      </c>
      <c r="F471" s="74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23" t="s">
        <v>263</v>
      </c>
      <c r="B472" s="123" t="s">
        <v>263</v>
      </c>
      <c r="C472" s="123" t="s">
        <v>295</v>
      </c>
      <c r="D472" s="123" t="s">
        <v>296</v>
      </c>
      <c r="E472" s="70" t="s">
        <v>373</v>
      </c>
      <c r="F472" s="75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23" t="s">
        <v>263</v>
      </c>
      <c r="B473" s="123" t="s">
        <v>263</v>
      </c>
      <c r="C473" s="123" t="s">
        <v>295</v>
      </c>
      <c r="D473" s="123" t="s">
        <v>296</v>
      </c>
      <c r="E473" s="68" t="s">
        <v>36</v>
      </c>
      <c r="F473" s="74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23" t="s">
        <v>263</v>
      </c>
      <c r="B474" s="123" t="s">
        <v>263</v>
      </c>
      <c r="C474" s="123" t="s">
        <v>297</v>
      </c>
      <c r="D474" s="123" t="s">
        <v>298</v>
      </c>
      <c r="E474" s="68" t="s">
        <v>371</v>
      </c>
      <c r="F474" s="74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23" t="s">
        <v>263</v>
      </c>
      <c r="B475" s="123" t="s">
        <v>263</v>
      </c>
      <c r="C475" s="123" t="s">
        <v>297</v>
      </c>
      <c r="D475" s="123" t="s">
        <v>298</v>
      </c>
      <c r="E475" s="71" t="s">
        <v>372</v>
      </c>
      <c r="F475" s="74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23" t="s">
        <v>263</v>
      </c>
      <c r="B476" s="123" t="s">
        <v>263</v>
      </c>
      <c r="C476" s="123" t="s">
        <v>297</v>
      </c>
      <c r="D476" s="123" t="s">
        <v>298</v>
      </c>
      <c r="E476" s="70" t="s">
        <v>373</v>
      </c>
      <c r="F476" s="75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23" t="s">
        <v>263</v>
      </c>
      <c r="B477" s="123" t="s">
        <v>263</v>
      </c>
      <c r="C477" s="123" t="s">
        <v>297</v>
      </c>
      <c r="D477" s="123" t="s">
        <v>298</v>
      </c>
      <c r="E477" s="68" t="s">
        <v>36</v>
      </c>
      <c r="F477" s="74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23" t="s">
        <v>263</v>
      </c>
      <c r="B478" s="123" t="s">
        <v>263</v>
      </c>
      <c r="C478" s="123" t="s">
        <v>299</v>
      </c>
      <c r="D478" s="123" t="s">
        <v>300</v>
      </c>
      <c r="E478" s="68" t="s">
        <v>371</v>
      </c>
      <c r="F478" s="74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23" t="s">
        <v>263</v>
      </c>
      <c r="B479" s="123" t="s">
        <v>263</v>
      </c>
      <c r="C479" s="123" t="s">
        <v>299</v>
      </c>
      <c r="D479" s="123" t="s">
        <v>300</v>
      </c>
      <c r="E479" s="71" t="s">
        <v>372</v>
      </c>
      <c r="F479" s="74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23" t="s">
        <v>263</v>
      </c>
      <c r="B480" s="123" t="s">
        <v>263</v>
      </c>
      <c r="C480" s="123" t="s">
        <v>299</v>
      </c>
      <c r="D480" s="123" t="s">
        <v>300</v>
      </c>
      <c r="E480" s="70" t="s">
        <v>373</v>
      </c>
      <c r="F480" s="75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23" t="s">
        <v>263</v>
      </c>
      <c r="B481" s="123" t="s">
        <v>263</v>
      </c>
      <c r="C481" s="123" t="s">
        <v>299</v>
      </c>
      <c r="D481" s="123" t="s">
        <v>300</v>
      </c>
      <c r="E481" s="68" t="s">
        <v>36</v>
      </c>
      <c r="F481" s="74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23" t="s">
        <v>263</v>
      </c>
      <c r="B482" s="123" t="s">
        <v>263</v>
      </c>
      <c r="C482" s="123" t="s">
        <v>301</v>
      </c>
      <c r="D482" s="123" t="s">
        <v>302</v>
      </c>
      <c r="E482" s="68" t="s">
        <v>371</v>
      </c>
      <c r="F482" s="74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23" t="s">
        <v>263</v>
      </c>
      <c r="B483" s="123" t="s">
        <v>263</v>
      </c>
      <c r="C483" s="123" t="s">
        <v>301</v>
      </c>
      <c r="D483" s="123" t="s">
        <v>302</v>
      </c>
      <c r="E483" s="71" t="s">
        <v>372</v>
      </c>
      <c r="F483" s="74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23" t="s">
        <v>263</v>
      </c>
      <c r="B484" s="123" t="s">
        <v>263</v>
      </c>
      <c r="C484" s="123" t="s">
        <v>301</v>
      </c>
      <c r="D484" s="123" t="s">
        <v>302</v>
      </c>
      <c r="E484" s="70" t="s">
        <v>373</v>
      </c>
      <c r="F484" s="75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23" t="s">
        <v>263</v>
      </c>
      <c r="B485" s="123" t="s">
        <v>263</v>
      </c>
      <c r="C485" s="123" t="s">
        <v>301</v>
      </c>
      <c r="D485" s="123" t="s">
        <v>302</v>
      </c>
      <c r="E485" s="68" t="s">
        <v>36</v>
      </c>
      <c r="F485" s="74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23" t="s">
        <v>263</v>
      </c>
      <c r="B486" s="123" t="s">
        <v>263</v>
      </c>
      <c r="C486" s="123" t="s">
        <v>303</v>
      </c>
      <c r="D486" s="123" t="s">
        <v>304</v>
      </c>
      <c r="E486" s="68" t="s">
        <v>371</v>
      </c>
      <c r="F486" s="74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23" t="s">
        <v>263</v>
      </c>
      <c r="B487" s="123" t="s">
        <v>263</v>
      </c>
      <c r="C487" s="123" t="s">
        <v>303</v>
      </c>
      <c r="D487" s="123" t="s">
        <v>304</v>
      </c>
      <c r="E487" s="71" t="s">
        <v>372</v>
      </c>
      <c r="F487" s="74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23" t="s">
        <v>263</v>
      </c>
      <c r="B488" s="123" t="s">
        <v>263</v>
      </c>
      <c r="C488" s="123" t="s">
        <v>303</v>
      </c>
      <c r="D488" s="123" t="s">
        <v>304</v>
      </c>
      <c r="E488" s="70" t="s">
        <v>373</v>
      </c>
      <c r="F488" s="75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23" t="s">
        <v>263</v>
      </c>
      <c r="B489" s="123" t="s">
        <v>263</v>
      </c>
      <c r="C489" s="123" t="s">
        <v>303</v>
      </c>
      <c r="D489" s="123" t="s">
        <v>304</v>
      </c>
      <c r="E489" s="68" t="s">
        <v>36</v>
      </c>
      <c r="F489" s="74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23" t="s">
        <v>263</v>
      </c>
      <c r="B490" s="123" t="s">
        <v>263</v>
      </c>
      <c r="C490" s="123" t="s">
        <v>305</v>
      </c>
      <c r="D490" s="123" t="s">
        <v>306</v>
      </c>
      <c r="E490" s="68" t="s">
        <v>371</v>
      </c>
      <c r="F490" s="74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23" t="s">
        <v>263</v>
      </c>
      <c r="B491" s="123" t="s">
        <v>263</v>
      </c>
      <c r="C491" s="123" t="s">
        <v>305</v>
      </c>
      <c r="D491" s="123" t="s">
        <v>306</v>
      </c>
      <c r="E491" s="71" t="s">
        <v>372</v>
      </c>
      <c r="F491" s="74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23" t="s">
        <v>263</v>
      </c>
      <c r="B492" s="123" t="s">
        <v>263</v>
      </c>
      <c r="C492" s="123" t="s">
        <v>305</v>
      </c>
      <c r="D492" s="123" t="s">
        <v>306</v>
      </c>
      <c r="E492" s="23" t="s">
        <v>373</v>
      </c>
      <c r="F492" s="75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23" t="s">
        <v>263</v>
      </c>
      <c r="B493" s="123" t="s">
        <v>263</v>
      </c>
      <c r="C493" s="123" t="s">
        <v>305</v>
      </c>
      <c r="D493" s="123" t="s">
        <v>306</v>
      </c>
      <c r="E493" s="68" t="s">
        <v>36</v>
      </c>
      <c r="F493" s="74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23" t="s">
        <v>263</v>
      </c>
      <c r="B494" s="123" t="s">
        <v>263</v>
      </c>
      <c r="C494" s="123" t="s">
        <v>307</v>
      </c>
      <c r="D494" s="123" t="s">
        <v>308</v>
      </c>
      <c r="E494" s="68" t="s">
        <v>371</v>
      </c>
      <c r="F494" s="73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23" t="s">
        <v>263</v>
      </c>
      <c r="B495" s="123" t="s">
        <v>263</v>
      </c>
      <c r="C495" s="123" t="s">
        <v>307</v>
      </c>
      <c r="D495" s="123" t="s">
        <v>308</v>
      </c>
      <c r="E495" s="71" t="s">
        <v>372</v>
      </c>
      <c r="F495" s="73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23" t="s">
        <v>263</v>
      </c>
      <c r="B496" s="123" t="s">
        <v>263</v>
      </c>
      <c r="C496" s="123" t="s">
        <v>307</v>
      </c>
      <c r="D496" s="123" t="s">
        <v>308</v>
      </c>
      <c r="E496" s="70" t="s">
        <v>373</v>
      </c>
      <c r="F496" s="75">
        <f>SUM(G496:V496)</f>
        <v>93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30</v>
      </c>
    </row>
    <row r="497" spans="1:22" s="14" customFormat="1" ht="9" customHeight="1">
      <c r="A497" s="123" t="s">
        <v>263</v>
      </c>
      <c r="B497" s="123" t="s">
        <v>263</v>
      </c>
      <c r="C497" s="123" t="s">
        <v>307</v>
      </c>
      <c r="D497" s="123" t="s">
        <v>308</v>
      </c>
      <c r="E497" s="68" t="s">
        <v>36</v>
      </c>
      <c r="F497" s="74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23">
        <v>21</v>
      </c>
      <c r="B498" s="124" t="s">
        <v>393</v>
      </c>
      <c r="C498" s="123" t="s">
        <v>310</v>
      </c>
      <c r="D498" s="123" t="s">
        <v>311</v>
      </c>
      <c r="E498" s="68" t="s">
        <v>371</v>
      </c>
      <c r="F498" s="74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23" t="s">
        <v>309</v>
      </c>
      <c r="B499" s="124" t="s">
        <v>309</v>
      </c>
      <c r="C499" s="123" t="s">
        <v>310</v>
      </c>
      <c r="D499" s="123" t="s">
        <v>311</v>
      </c>
      <c r="E499" s="71" t="s">
        <v>372</v>
      </c>
      <c r="F499" s="74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23" t="s">
        <v>309</v>
      </c>
      <c r="B500" s="124" t="s">
        <v>309</v>
      </c>
      <c r="C500" s="123" t="s">
        <v>310</v>
      </c>
      <c r="D500" s="123" t="s">
        <v>311</v>
      </c>
      <c r="E500" s="70" t="s">
        <v>373</v>
      </c>
      <c r="F500" s="75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23" t="s">
        <v>309</v>
      </c>
      <c r="B501" s="124" t="s">
        <v>309</v>
      </c>
      <c r="C501" s="123" t="s">
        <v>310</v>
      </c>
      <c r="D501" s="123" t="s">
        <v>311</v>
      </c>
      <c r="E501" s="68" t="s">
        <v>36</v>
      </c>
      <c r="F501" s="74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23" t="s">
        <v>309</v>
      </c>
      <c r="B502" s="124" t="s">
        <v>309</v>
      </c>
      <c r="C502" s="123" t="s">
        <v>312</v>
      </c>
      <c r="D502" s="123" t="s">
        <v>309</v>
      </c>
      <c r="E502" s="68" t="s">
        <v>371</v>
      </c>
      <c r="F502" s="74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23" t="s">
        <v>309</v>
      </c>
      <c r="B503" s="124" t="s">
        <v>309</v>
      </c>
      <c r="C503" s="123" t="s">
        <v>312</v>
      </c>
      <c r="D503" s="123" t="s">
        <v>309</v>
      </c>
      <c r="E503" s="71" t="s">
        <v>372</v>
      </c>
      <c r="F503" s="74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23" t="s">
        <v>309</v>
      </c>
      <c r="B504" s="124" t="s">
        <v>309</v>
      </c>
      <c r="C504" s="123" t="s">
        <v>312</v>
      </c>
      <c r="D504" s="123" t="s">
        <v>309</v>
      </c>
      <c r="E504" s="70" t="s">
        <v>373</v>
      </c>
      <c r="F504" s="75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23" t="s">
        <v>309</v>
      </c>
      <c r="B505" s="124" t="s">
        <v>309</v>
      </c>
      <c r="C505" s="123" t="s">
        <v>312</v>
      </c>
      <c r="D505" s="123" t="s">
        <v>309</v>
      </c>
      <c r="E505" s="68" t="s">
        <v>36</v>
      </c>
      <c r="F505" s="74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23" t="s">
        <v>309</v>
      </c>
      <c r="B506" s="124" t="s">
        <v>309</v>
      </c>
      <c r="C506" s="123" t="s">
        <v>313</v>
      </c>
      <c r="D506" s="123" t="s">
        <v>314</v>
      </c>
      <c r="E506" s="68" t="s">
        <v>371</v>
      </c>
      <c r="F506" s="74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23" t="s">
        <v>309</v>
      </c>
      <c r="B507" s="124" t="s">
        <v>309</v>
      </c>
      <c r="C507" s="123" t="s">
        <v>313</v>
      </c>
      <c r="D507" s="123" t="s">
        <v>314</v>
      </c>
      <c r="E507" s="71" t="s">
        <v>372</v>
      </c>
      <c r="F507" s="74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23" t="s">
        <v>309</v>
      </c>
      <c r="B508" s="124" t="s">
        <v>309</v>
      </c>
      <c r="C508" s="123" t="s">
        <v>313</v>
      </c>
      <c r="D508" s="123" t="s">
        <v>314</v>
      </c>
      <c r="E508" s="70" t="s">
        <v>373</v>
      </c>
      <c r="F508" s="75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23" t="s">
        <v>309</v>
      </c>
      <c r="B509" s="124" t="s">
        <v>309</v>
      </c>
      <c r="C509" s="123" t="s">
        <v>313</v>
      </c>
      <c r="D509" s="123" t="s">
        <v>314</v>
      </c>
      <c r="E509" s="68" t="s">
        <v>36</v>
      </c>
      <c r="F509" s="74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23" t="s">
        <v>309</v>
      </c>
      <c r="B510" s="124" t="s">
        <v>309</v>
      </c>
      <c r="C510" s="123" t="s">
        <v>315</v>
      </c>
      <c r="D510" s="123" t="s">
        <v>316</v>
      </c>
      <c r="E510" s="68" t="s">
        <v>371</v>
      </c>
      <c r="F510" s="74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23" t="s">
        <v>309</v>
      </c>
      <c r="B511" s="124" t="s">
        <v>309</v>
      </c>
      <c r="C511" s="123" t="s">
        <v>315</v>
      </c>
      <c r="D511" s="123" t="s">
        <v>316</v>
      </c>
      <c r="E511" s="71" t="s">
        <v>372</v>
      </c>
      <c r="F511" s="74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23" t="s">
        <v>309</v>
      </c>
      <c r="B512" s="124" t="s">
        <v>309</v>
      </c>
      <c r="C512" s="123" t="s">
        <v>315</v>
      </c>
      <c r="D512" s="123" t="s">
        <v>316</v>
      </c>
      <c r="E512" s="70" t="s">
        <v>373</v>
      </c>
      <c r="F512" s="75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23" t="s">
        <v>309</v>
      </c>
      <c r="B513" s="124" t="s">
        <v>309</v>
      </c>
      <c r="C513" s="123" t="s">
        <v>315</v>
      </c>
      <c r="D513" s="123" t="s">
        <v>316</v>
      </c>
      <c r="E513" s="68" t="s">
        <v>36</v>
      </c>
      <c r="F513" s="74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23" t="s">
        <v>309</v>
      </c>
      <c r="B514" s="124" t="s">
        <v>309</v>
      </c>
      <c r="C514" s="123" t="s">
        <v>317</v>
      </c>
      <c r="D514" s="123" t="s">
        <v>318</v>
      </c>
      <c r="E514" s="68" t="s">
        <v>371</v>
      </c>
      <c r="F514" s="74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23" t="s">
        <v>309</v>
      </c>
      <c r="B515" s="124" t="s">
        <v>309</v>
      </c>
      <c r="C515" s="123" t="s">
        <v>317</v>
      </c>
      <c r="D515" s="123" t="s">
        <v>318</v>
      </c>
      <c r="E515" s="71" t="s">
        <v>372</v>
      </c>
      <c r="F515" s="74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23" t="s">
        <v>309</v>
      </c>
      <c r="B516" s="124" t="s">
        <v>309</v>
      </c>
      <c r="C516" s="123" t="s">
        <v>317</v>
      </c>
      <c r="D516" s="123" t="s">
        <v>318</v>
      </c>
      <c r="E516" s="70" t="s">
        <v>373</v>
      </c>
      <c r="F516" s="75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23" t="s">
        <v>309</v>
      </c>
      <c r="B517" s="124" t="s">
        <v>309</v>
      </c>
      <c r="C517" s="123" t="s">
        <v>317</v>
      </c>
      <c r="D517" s="123" t="s">
        <v>318</v>
      </c>
      <c r="E517" s="13" t="s">
        <v>36</v>
      </c>
      <c r="F517" s="74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23" t="s">
        <v>309</v>
      </c>
      <c r="B518" s="124" t="s">
        <v>309</v>
      </c>
      <c r="C518" s="123" t="s">
        <v>319</v>
      </c>
      <c r="D518" s="123" t="s">
        <v>320</v>
      </c>
      <c r="E518" s="13" t="s">
        <v>371</v>
      </c>
      <c r="F518" s="74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23" t="s">
        <v>309</v>
      </c>
      <c r="B519" s="124" t="s">
        <v>309</v>
      </c>
      <c r="C519" s="123" t="s">
        <v>319</v>
      </c>
      <c r="D519" s="123" t="s">
        <v>320</v>
      </c>
      <c r="E519" s="69" t="s">
        <v>372</v>
      </c>
      <c r="F519" s="74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23" t="s">
        <v>309</v>
      </c>
      <c r="B520" s="124" t="s">
        <v>309</v>
      </c>
      <c r="C520" s="123" t="s">
        <v>319</v>
      </c>
      <c r="D520" s="123" t="s">
        <v>320</v>
      </c>
      <c r="E520" s="23" t="s">
        <v>373</v>
      </c>
      <c r="F520" s="75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23" t="s">
        <v>309</v>
      </c>
      <c r="B521" s="124" t="s">
        <v>309</v>
      </c>
      <c r="C521" s="123" t="s">
        <v>319</v>
      </c>
      <c r="D521" s="123" t="s">
        <v>320</v>
      </c>
      <c r="E521" s="13" t="s">
        <v>36</v>
      </c>
      <c r="F521" s="74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23" t="s">
        <v>309</v>
      </c>
      <c r="B522" s="124" t="s">
        <v>309</v>
      </c>
      <c r="C522" s="123" t="s">
        <v>321</v>
      </c>
      <c r="D522" s="123" t="s">
        <v>322</v>
      </c>
      <c r="E522" s="13" t="s">
        <v>371</v>
      </c>
      <c r="F522" s="74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23" t="s">
        <v>309</v>
      </c>
      <c r="B523" s="124" t="s">
        <v>309</v>
      </c>
      <c r="C523" s="123" t="s">
        <v>321</v>
      </c>
      <c r="D523" s="123" t="s">
        <v>322</v>
      </c>
      <c r="E523" s="69" t="s">
        <v>372</v>
      </c>
      <c r="F523" s="74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23" t="s">
        <v>309</v>
      </c>
      <c r="B524" s="124" t="s">
        <v>309</v>
      </c>
      <c r="C524" s="123" t="s">
        <v>321</v>
      </c>
      <c r="D524" s="123" t="s">
        <v>322</v>
      </c>
      <c r="E524" s="23" t="s">
        <v>373</v>
      </c>
      <c r="F524" s="75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23" t="s">
        <v>309</v>
      </c>
      <c r="B525" s="124" t="s">
        <v>309</v>
      </c>
      <c r="C525" s="123" t="s">
        <v>321</v>
      </c>
      <c r="D525" s="123" t="s">
        <v>322</v>
      </c>
      <c r="E525" s="13" t="s">
        <v>36</v>
      </c>
      <c r="F525" s="74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23" t="s">
        <v>309</v>
      </c>
      <c r="B526" s="124" t="s">
        <v>309</v>
      </c>
      <c r="C526" s="123" t="s">
        <v>323</v>
      </c>
      <c r="D526" s="123" t="s">
        <v>324</v>
      </c>
      <c r="E526" s="13" t="s">
        <v>371</v>
      </c>
      <c r="F526" s="74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23" t="s">
        <v>309</v>
      </c>
      <c r="B527" s="124" t="s">
        <v>309</v>
      </c>
      <c r="C527" s="123" t="s">
        <v>323</v>
      </c>
      <c r="D527" s="123" t="s">
        <v>324</v>
      </c>
      <c r="E527" s="69" t="s">
        <v>372</v>
      </c>
      <c r="F527" s="74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23" t="s">
        <v>309</v>
      </c>
      <c r="B528" s="124" t="s">
        <v>309</v>
      </c>
      <c r="C528" s="123" t="s">
        <v>323</v>
      </c>
      <c r="D528" s="123" t="s">
        <v>324</v>
      </c>
      <c r="E528" s="23" t="s">
        <v>373</v>
      </c>
      <c r="F528" s="75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23" t="s">
        <v>309</v>
      </c>
      <c r="B529" s="124" t="s">
        <v>309</v>
      </c>
      <c r="C529" s="123" t="s">
        <v>323</v>
      </c>
      <c r="D529" s="123" t="s">
        <v>324</v>
      </c>
      <c r="E529" s="13" t="s">
        <v>36</v>
      </c>
      <c r="F529" s="74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23" t="s">
        <v>309</v>
      </c>
      <c r="B530" s="124" t="s">
        <v>309</v>
      </c>
      <c r="C530" s="123" t="s">
        <v>325</v>
      </c>
      <c r="D530" s="123" t="s">
        <v>326</v>
      </c>
      <c r="E530" s="13" t="s">
        <v>371</v>
      </c>
      <c r="F530" s="74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23" t="s">
        <v>309</v>
      </c>
      <c r="B531" s="124" t="s">
        <v>309</v>
      </c>
      <c r="C531" s="123" t="s">
        <v>325</v>
      </c>
      <c r="D531" s="123" t="s">
        <v>326</v>
      </c>
      <c r="E531" s="69" t="s">
        <v>372</v>
      </c>
      <c r="F531" s="74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23" t="s">
        <v>309</v>
      </c>
      <c r="B532" s="124" t="s">
        <v>309</v>
      </c>
      <c r="C532" s="123" t="s">
        <v>325</v>
      </c>
      <c r="D532" s="123" t="s">
        <v>326</v>
      </c>
      <c r="E532" s="23" t="s">
        <v>373</v>
      </c>
      <c r="F532" s="75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23" t="s">
        <v>309</v>
      </c>
      <c r="B533" s="124" t="s">
        <v>309</v>
      </c>
      <c r="C533" s="123" t="s">
        <v>325</v>
      </c>
      <c r="D533" s="123" t="s">
        <v>326</v>
      </c>
      <c r="E533" s="13" t="s">
        <v>36</v>
      </c>
      <c r="F533" s="74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23" t="s">
        <v>309</v>
      </c>
      <c r="B534" s="124" t="s">
        <v>309</v>
      </c>
      <c r="C534" s="123" t="s">
        <v>327</v>
      </c>
      <c r="D534" s="123" t="s">
        <v>328</v>
      </c>
      <c r="E534" s="13" t="s">
        <v>371</v>
      </c>
      <c r="F534" s="74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23" t="s">
        <v>309</v>
      </c>
      <c r="B535" s="124" t="s">
        <v>309</v>
      </c>
      <c r="C535" s="123" t="s">
        <v>327</v>
      </c>
      <c r="D535" s="123" t="s">
        <v>328</v>
      </c>
      <c r="E535" s="69" t="s">
        <v>372</v>
      </c>
      <c r="F535" s="74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23" t="s">
        <v>309</v>
      </c>
      <c r="B536" s="124" t="s">
        <v>309</v>
      </c>
      <c r="C536" s="123" t="s">
        <v>327</v>
      </c>
      <c r="D536" s="123" t="s">
        <v>328</v>
      </c>
      <c r="E536" s="23" t="s">
        <v>373</v>
      </c>
      <c r="F536" s="75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23" t="s">
        <v>309</v>
      </c>
      <c r="B537" s="124" t="s">
        <v>309</v>
      </c>
      <c r="C537" s="123" t="s">
        <v>327</v>
      </c>
      <c r="D537" s="123" t="s">
        <v>328</v>
      </c>
      <c r="E537" s="13" t="s">
        <v>36</v>
      </c>
      <c r="F537" s="74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23" t="s">
        <v>309</v>
      </c>
      <c r="B538" s="124" t="s">
        <v>309</v>
      </c>
      <c r="C538" s="123" t="s">
        <v>329</v>
      </c>
      <c r="D538" s="123" t="s">
        <v>330</v>
      </c>
      <c r="E538" s="13" t="s">
        <v>371</v>
      </c>
      <c r="F538" s="74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23" t="s">
        <v>309</v>
      </c>
      <c r="B539" s="124" t="s">
        <v>309</v>
      </c>
      <c r="C539" s="123" t="s">
        <v>329</v>
      </c>
      <c r="D539" s="123" t="s">
        <v>330</v>
      </c>
      <c r="E539" s="69" t="s">
        <v>372</v>
      </c>
      <c r="F539" s="74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23" t="s">
        <v>309</v>
      </c>
      <c r="B540" s="124" t="s">
        <v>309</v>
      </c>
      <c r="C540" s="123" t="s">
        <v>329</v>
      </c>
      <c r="D540" s="123" t="s">
        <v>330</v>
      </c>
      <c r="E540" s="23" t="s">
        <v>373</v>
      </c>
      <c r="F540" s="75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23" t="s">
        <v>309</v>
      </c>
      <c r="B541" s="124" t="s">
        <v>309</v>
      </c>
      <c r="C541" s="123" t="s">
        <v>329</v>
      </c>
      <c r="D541" s="123" t="s">
        <v>330</v>
      </c>
      <c r="E541" s="13" t="s">
        <v>36</v>
      </c>
      <c r="F541" s="74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23" t="s">
        <v>309</v>
      </c>
      <c r="B542" s="124" t="s">
        <v>309</v>
      </c>
      <c r="C542" s="123" t="s">
        <v>331</v>
      </c>
      <c r="D542" s="123" t="s">
        <v>332</v>
      </c>
      <c r="E542" s="13" t="s">
        <v>371</v>
      </c>
      <c r="F542" s="74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23" t="s">
        <v>309</v>
      </c>
      <c r="B543" s="124" t="s">
        <v>309</v>
      </c>
      <c r="C543" s="123" t="s">
        <v>331</v>
      </c>
      <c r="D543" s="123" t="s">
        <v>332</v>
      </c>
      <c r="E543" s="69" t="s">
        <v>372</v>
      </c>
      <c r="F543" s="74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23" t="s">
        <v>309</v>
      </c>
      <c r="B544" s="124" t="s">
        <v>309</v>
      </c>
      <c r="C544" s="123" t="s">
        <v>331</v>
      </c>
      <c r="D544" s="123" t="s">
        <v>332</v>
      </c>
      <c r="E544" s="23" t="s">
        <v>373</v>
      </c>
      <c r="F544" s="75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23" t="s">
        <v>309</v>
      </c>
      <c r="B545" s="124" t="s">
        <v>309</v>
      </c>
      <c r="C545" s="123" t="s">
        <v>331</v>
      </c>
      <c r="D545" s="123" t="s">
        <v>332</v>
      </c>
      <c r="E545" s="13" t="s">
        <v>36</v>
      </c>
      <c r="F545" s="74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23" t="s">
        <v>309</v>
      </c>
      <c r="B546" s="124" t="s">
        <v>309</v>
      </c>
      <c r="C546" s="123" t="s">
        <v>333</v>
      </c>
      <c r="D546" s="123" t="s">
        <v>334</v>
      </c>
      <c r="E546" s="13" t="s">
        <v>371</v>
      </c>
      <c r="F546" s="74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23" t="s">
        <v>309</v>
      </c>
      <c r="B547" s="124" t="s">
        <v>309</v>
      </c>
      <c r="C547" s="123" t="s">
        <v>333</v>
      </c>
      <c r="D547" s="123" t="s">
        <v>334</v>
      </c>
      <c r="E547" s="69" t="s">
        <v>372</v>
      </c>
      <c r="F547" s="74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23" t="s">
        <v>309</v>
      </c>
      <c r="B548" s="124" t="s">
        <v>309</v>
      </c>
      <c r="C548" s="123" t="s">
        <v>333</v>
      </c>
      <c r="D548" s="123" t="s">
        <v>334</v>
      </c>
      <c r="E548" s="23" t="s">
        <v>373</v>
      </c>
      <c r="F548" s="75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23" t="s">
        <v>309</v>
      </c>
      <c r="B549" s="124" t="s">
        <v>309</v>
      </c>
      <c r="C549" s="123" t="s">
        <v>333</v>
      </c>
      <c r="D549" s="123" t="s">
        <v>334</v>
      </c>
      <c r="E549" s="13" t="s">
        <v>36</v>
      </c>
      <c r="F549" s="74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23" t="s">
        <v>309</v>
      </c>
      <c r="B550" s="124" t="s">
        <v>309</v>
      </c>
      <c r="C550" s="123" t="s">
        <v>335</v>
      </c>
      <c r="D550" s="123" t="s">
        <v>336</v>
      </c>
      <c r="E550" s="13" t="s">
        <v>371</v>
      </c>
      <c r="F550" s="73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23" t="s">
        <v>309</v>
      </c>
      <c r="B551" s="124" t="s">
        <v>309</v>
      </c>
      <c r="C551" s="123" t="s">
        <v>335</v>
      </c>
      <c r="D551" s="123" t="s">
        <v>336</v>
      </c>
      <c r="E551" s="69" t="s">
        <v>372</v>
      </c>
      <c r="F551" s="73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23" t="s">
        <v>309</v>
      </c>
      <c r="B552" s="124" t="s">
        <v>309</v>
      </c>
      <c r="C552" s="123" t="s">
        <v>335</v>
      </c>
      <c r="D552" s="123" t="s">
        <v>336</v>
      </c>
      <c r="E552" s="23" t="s">
        <v>373</v>
      </c>
      <c r="F552" s="75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23" t="s">
        <v>309</v>
      </c>
      <c r="B553" s="124" t="s">
        <v>309</v>
      </c>
      <c r="C553" s="123" t="s">
        <v>335</v>
      </c>
      <c r="D553" s="123" t="s">
        <v>336</v>
      </c>
      <c r="E553" s="13" t="s">
        <v>36</v>
      </c>
      <c r="F553" s="74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23" t="s">
        <v>309</v>
      </c>
      <c r="B554" s="124" t="s">
        <v>309</v>
      </c>
      <c r="C554" s="123" t="s">
        <v>337</v>
      </c>
      <c r="D554" s="123" t="s">
        <v>338</v>
      </c>
      <c r="E554" s="13" t="s">
        <v>371</v>
      </c>
      <c r="F554" s="74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23" t="s">
        <v>309</v>
      </c>
      <c r="B555" s="124" t="s">
        <v>309</v>
      </c>
      <c r="C555" s="123" t="s">
        <v>337</v>
      </c>
      <c r="D555" s="123" t="s">
        <v>338</v>
      </c>
      <c r="E555" s="69" t="s">
        <v>372</v>
      </c>
      <c r="F555" s="74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23" t="s">
        <v>309</v>
      </c>
      <c r="B556" s="124" t="s">
        <v>309</v>
      </c>
      <c r="C556" s="123" t="s">
        <v>337</v>
      </c>
      <c r="D556" s="123" t="s">
        <v>338</v>
      </c>
      <c r="E556" s="23" t="s">
        <v>373</v>
      </c>
      <c r="F556" s="75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23" t="s">
        <v>309</v>
      </c>
      <c r="B557" s="124" t="s">
        <v>309</v>
      </c>
      <c r="C557" s="123" t="s">
        <v>337</v>
      </c>
      <c r="D557" s="123" t="s">
        <v>338</v>
      </c>
      <c r="E557" s="13" t="s">
        <v>36</v>
      </c>
      <c r="F557" s="74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23" t="s">
        <v>309</v>
      </c>
      <c r="B558" s="124" t="s">
        <v>309</v>
      </c>
      <c r="C558" s="123" t="s">
        <v>339</v>
      </c>
      <c r="D558" s="123" t="s">
        <v>340</v>
      </c>
      <c r="E558" s="13" t="s">
        <v>371</v>
      </c>
      <c r="F558" s="74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23" t="s">
        <v>309</v>
      </c>
      <c r="B559" s="124" t="s">
        <v>309</v>
      </c>
      <c r="C559" s="123" t="s">
        <v>339</v>
      </c>
      <c r="D559" s="123" t="s">
        <v>340</v>
      </c>
      <c r="E559" s="69" t="s">
        <v>372</v>
      </c>
      <c r="F559" s="74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23" t="s">
        <v>309</v>
      </c>
      <c r="B560" s="124" t="s">
        <v>309</v>
      </c>
      <c r="C560" s="123" t="s">
        <v>339</v>
      </c>
      <c r="D560" s="123" t="s">
        <v>340</v>
      </c>
      <c r="E560" s="23" t="s">
        <v>373</v>
      </c>
      <c r="F560" s="75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23" t="s">
        <v>309</v>
      </c>
      <c r="B561" s="124" t="s">
        <v>309</v>
      </c>
      <c r="C561" s="123" t="s">
        <v>339</v>
      </c>
      <c r="D561" s="123" t="s">
        <v>340</v>
      </c>
      <c r="E561" s="13" t="s">
        <v>36</v>
      </c>
      <c r="F561" s="74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23">
        <v>22</v>
      </c>
      <c r="B562" s="123" t="s">
        <v>341</v>
      </c>
      <c r="C562" s="123" t="s">
        <v>342</v>
      </c>
      <c r="D562" s="123" t="s">
        <v>343</v>
      </c>
      <c r="E562" s="13" t="s">
        <v>371</v>
      </c>
      <c r="F562" s="74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23" t="s">
        <v>341</v>
      </c>
      <c r="B563" s="123" t="s">
        <v>341</v>
      </c>
      <c r="C563" s="123" t="s">
        <v>342</v>
      </c>
      <c r="D563" s="123" t="s">
        <v>343</v>
      </c>
      <c r="E563" s="69" t="s">
        <v>372</v>
      </c>
      <c r="F563" s="74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23" t="s">
        <v>341</v>
      </c>
      <c r="B564" s="123" t="s">
        <v>341</v>
      </c>
      <c r="C564" s="123" t="s">
        <v>342</v>
      </c>
      <c r="D564" s="123" t="s">
        <v>343</v>
      </c>
      <c r="E564" s="23" t="s">
        <v>373</v>
      </c>
      <c r="F564" s="75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23" t="s">
        <v>341</v>
      </c>
      <c r="B565" s="123" t="s">
        <v>341</v>
      </c>
      <c r="C565" s="123" t="s">
        <v>342</v>
      </c>
      <c r="D565" s="123" t="s">
        <v>343</v>
      </c>
      <c r="E565" s="13" t="s">
        <v>36</v>
      </c>
      <c r="F565" s="74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23" t="s">
        <v>341</v>
      </c>
      <c r="B566" s="123" t="s">
        <v>341</v>
      </c>
      <c r="C566" s="123" t="s">
        <v>344</v>
      </c>
      <c r="D566" s="123" t="s">
        <v>341</v>
      </c>
      <c r="E566" s="13" t="s">
        <v>371</v>
      </c>
      <c r="F566" s="73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23" t="s">
        <v>341</v>
      </c>
      <c r="B567" s="123" t="s">
        <v>341</v>
      </c>
      <c r="C567" s="123" t="s">
        <v>344</v>
      </c>
      <c r="D567" s="123" t="s">
        <v>341</v>
      </c>
      <c r="E567" s="69" t="s">
        <v>372</v>
      </c>
      <c r="F567" s="73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299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23" t="s">
        <v>341</v>
      </c>
      <c r="B568" s="123" t="s">
        <v>341</v>
      </c>
      <c r="C568" s="123" t="s">
        <v>344</v>
      </c>
      <c r="D568" s="123" t="s">
        <v>341</v>
      </c>
      <c r="E568" s="23" t="s">
        <v>373</v>
      </c>
      <c r="F568" s="75">
        <f>SUM(G568:V568)</f>
        <v>102</v>
      </c>
      <c r="G568" s="44">
        <v>4</v>
      </c>
      <c r="H568" s="44">
        <v>4</v>
      </c>
      <c r="I568" s="44">
        <v>34</v>
      </c>
      <c r="J568" s="44">
        <v>1</v>
      </c>
      <c r="K568" s="44">
        <v>2</v>
      </c>
      <c r="L568" s="44">
        <v>4</v>
      </c>
      <c r="M568" s="44"/>
      <c r="N568" s="44">
        <v>21</v>
      </c>
      <c r="O568" s="44">
        <v>5</v>
      </c>
      <c r="P568" s="44"/>
      <c r="Q568" s="44">
        <v>19</v>
      </c>
      <c r="R568" s="44"/>
      <c r="S568" s="44"/>
      <c r="T568" s="44"/>
      <c r="U568" s="44"/>
      <c r="V568" s="44">
        <v>8</v>
      </c>
    </row>
    <row r="569" spans="1:22" s="27" customFormat="1" ht="29.25" customHeight="1">
      <c r="A569" s="123" t="s">
        <v>341</v>
      </c>
      <c r="B569" s="123" t="s">
        <v>341</v>
      </c>
      <c r="C569" s="123" t="s">
        <v>344</v>
      </c>
      <c r="D569" s="123" t="s">
        <v>341</v>
      </c>
      <c r="E569" s="26" t="s">
        <v>36</v>
      </c>
      <c r="F569" s="99" t="s">
        <v>436</v>
      </c>
      <c r="G569" s="26" t="s">
        <v>429</v>
      </c>
      <c r="H569" s="26" t="s">
        <v>427</v>
      </c>
      <c r="I569" s="26" t="s">
        <v>427</v>
      </c>
      <c r="J569" s="26" t="s">
        <v>357</v>
      </c>
      <c r="K569" s="26" t="s">
        <v>430</v>
      </c>
      <c r="L569" s="26" t="s">
        <v>49</v>
      </c>
      <c r="M569" s="41" t="s">
        <v>37</v>
      </c>
      <c r="N569" s="26" t="s">
        <v>49</v>
      </c>
      <c r="O569" s="26" t="s">
        <v>435</v>
      </c>
      <c r="P569" s="41" t="s">
        <v>37</v>
      </c>
      <c r="Q569" s="26" t="s">
        <v>431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439</v>
      </c>
    </row>
    <row r="570" spans="1:22" s="14" customFormat="1" ht="7.5" customHeight="1">
      <c r="A570" s="123" t="s">
        <v>341</v>
      </c>
      <c r="B570" s="123" t="s">
        <v>341</v>
      </c>
      <c r="C570" s="123" t="s">
        <v>346</v>
      </c>
      <c r="D570" s="123" t="s">
        <v>347</v>
      </c>
      <c r="E570" s="13" t="s">
        <v>371</v>
      </c>
      <c r="F570" s="74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23" t="s">
        <v>341</v>
      </c>
      <c r="B571" s="123" t="s">
        <v>341</v>
      </c>
      <c r="C571" s="123" t="s">
        <v>346</v>
      </c>
      <c r="D571" s="123" t="s">
        <v>347</v>
      </c>
      <c r="E571" s="69" t="s">
        <v>372</v>
      </c>
      <c r="F571" s="74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23" t="s">
        <v>341</v>
      </c>
      <c r="B572" s="123" t="s">
        <v>341</v>
      </c>
      <c r="C572" s="123" t="s">
        <v>346</v>
      </c>
      <c r="D572" s="123" t="s">
        <v>347</v>
      </c>
      <c r="E572" s="23" t="s">
        <v>373</v>
      </c>
      <c r="F572" s="75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23" t="s">
        <v>341</v>
      </c>
      <c r="B573" s="123" t="s">
        <v>341</v>
      </c>
      <c r="C573" s="123" t="s">
        <v>346</v>
      </c>
      <c r="D573" s="123" t="s">
        <v>347</v>
      </c>
      <c r="E573" s="13" t="s">
        <v>36</v>
      </c>
      <c r="F573" s="74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23" t="s">
        <v>341</v>
      </c>
      <c r="B574" s="123" t="s">
        <v>341</v>
      </c>
      <c r="C574" s="123" t="s">
        <v>348</v>
      </c>
      <c r="D574" s="123" t="s">
        <v>349</v>
      </c>
      <c r="E574" s="13" t="s">
        <v>371</v>
      </c>
      <c r="F574" s="73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23" t="s">
        <v>341</v>
      </c>
      <c r="B575" s="123" t="s">
        <v>341</v>
      </c>
      <c r="C575" s="123" t="s">
        <v>348</v>
      </c>
      <c r="D575" s="123" t="s">
        <v>349</v>
      </c>
      <c r="E575" s="69" t="s">
        <v>372</v>
      </c>
      <c r="F575" s="73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23" t="s">
        <v>341</v>
      </c>
      <c r="B576" s="123" t="s">
        <v>341</v>
      </c>
      <c r="C576" s="123" t="s">
        <v>348</v>
      </c>
      <c r="D576" s="123" t="s">
        <v>349</v>
      </c>
      <c r="E576" s="23" t="s">
        <v>373</v>
      </c>
      <c r="F576" s="75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23" t="s">
        <v>341</v>
      </c>
      <c r="B577" s="123" t="s">
        <v>341</v>
      </c>
      <c r="C577" s="123" t="s">
        <v>348</v>
      </c>
      <c r="D577" s="123" t="s">
        <v>349</v>
      </c>
      <c r="E577" s="13" t="s">
        <v>36</v>
      </c>
      <c r="F577" s="74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23">
        <v>23</v>
      </c>
      <c r="B578" s="124" t="s">
        <v>350</v>
      </c>
      <c r="C578" s="123" t="s">
        <v>351</v>
      </c>
      <c r="D578" s="123" t="s">
        <v>350</v>
      </c>
      <c r="E578" s="13" t="s">
        <v>371</v>
      </c>
      <c r="F578" s="73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35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23" t="s">
        <v>350</v>
      </c>
      <c r="B579" s="124" t="s">
        <v>350</v>
      </c>
      <c r="C579" s="123" t="s">
        <v>351</v>
      </c>
      <c r="D579" s="123" t="s">
        <v>350</v>
      </c>
      <c r="E579" s="69" t="s">
        <v>372</v>
      </c>
      <c r="F579" s="73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187</v>
      </c>
      <c r="M579" s="43"/>
      <c r="N579" s="42">
        <v>35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23" t="s">
        <v>350</v>
      </c>
      <c r="B580" s="124" t="s">
        <v>350</v>
      </c>
      <c r="C580" s="123" t="s">
        <v>351</v>
      </c>
      <c r="D580" s="123" t="s">
        <v>350</v>
      </c>
      <c r="E580" s="23" t="s">
        <v>373</v>
      </c>
      <c r="F580" s="75">
        <f>SUM(G580:V580)</f>
        <v>79</v>
      </c>
      <c r="G580" s="44">
        <v>1</v>
      </c>
      <c r="H580" s="44">
        <v>9</v>
      </c>
      <c r="I580" s="44">
        <v>20</v>
      </c>
      <c r="J580" s="44"/>
      <c r="K580" s="44"/>
      <c r="L580" s="44">
        <v>9</v>
      </c>
      <c r="M580" s="44"/>
      <c r="N580" s="44">
        <v>7</v>
      </c>
      <c r="O580" s="44">
        <v>3</v>
      </c>
      <c r="P580" s="44"/>
      <c r="Q580" s="44">
        <v>7</v>
      </c>
      <c r="R580" s="44"/>
      <c r="S580" s="44"/>
      <c r="T580" s="44"/>
      <c r="U580" s="44"/>
      <c r="V580" s="44">
        <v>23</v>
      </c>
    </row>
    <row r="581" spans="1:22" s="27" customFormat="1" ht="31.5" customHeight="1">
      <c r="A581" s="123" t="s">
        <v>350</v>
      </c>
      <c r="B581" s="124" t="s">
        <v>350</v>
      </c>
      <c r="C581" s="123" t="s">
        <v>351</v>
      </c>
      <c r="D581" s="123" t="s">
        <v>350</v>
      </c>
      <c r="E581" s="26" t="s">
        <v>36</v>
      </c>
      <c r="F581" s="99" t="s">
        <v>434</v>
      </c>
      <c r="G581" s="26" t="s">
        <v>49</v>
      </c>
      <c r="H581" s="26" t="s">
        <v>49</v>
      </c>
      <c r="I581" s="26" t="s">
        <v>428</v>
      </c>
      <c r="J581" s="26"/>
      <c r="K581" s="26"/>
      <c r="L581" s="26" t="s">
        <v>352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445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345</v>
      </c>
    </row>
    <row r="582" spans="1:22" s="14" customFormat="1" ht="10.5" customHeight="1">
      <c r="A582" s="123" t="s">
        <v>350</v>
      </c>
      <c r="B582" s="124" t="s">
        <v>350</v>
      </c>
      <c r="C582" s="123" t="s">
        <v>353</v>
      </c>
      <c r="D582" s="123" t="s">
        <v>354</v>
      </c>
      <c r="E582" s="13" t="s">
        <v>371</v>
      </c>
      <c r="F582" s="74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23" t="s">
        <v>350</v>
      </c>
      <c r="B583" s="124" t="s">
        <v>350</v>
      </c>
      <c r="C583" s="123" t="s">
        <v>353</v>
      </c>
      <c r="D583" s="123" t="s">
        <v>354</v>
      </c>
      <c r="E583" s="69" t="s">
        <v>372</v>
      </c>
      <c r="F583" s="74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23" t="s">
        <v>350</v>
      </c>
      <c r="B584" s="124" t="s">
        <v>350</v>
      </c>
      <c r="C584" s="123" t="s">
        <v>353</v>
      </c>
      <c r="D584" s="123" t="s">
        <v>354</v>
      </c>
      <c r="E584" s="23" t="s">
        <v>373</v>
      </c>
      <c r="F584" s="75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23" t="s">
        <v>350</v>
      </c>
      <c r="B585" s="124" t="s">
        <v>350</v>
      </c>
      <c r="C585" s="123" t="s">
        <v>353</v>
      </c>
      <c r="D585" s="123" t="s">
        <v>354</v>
      </c>
      <c r="E585" s="13" t="s">
        <v>36</v>
      </c>
      <c r="F585" s="74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23" t="s">
        <v>350</v>
      </c>
      <c r="B586" s="124" t="s">
        <v>350</v>
      </c>
      <c r="C586" s="123" t="s">
        <v>355</v>
      </c>
      <c r="D586" s="123" t="s">
        <v>356</v>
      </c>
      <c r="E586" s="13" t="s">
        <v>371</v>
      </c>
      <c r="F586" s="73">
        <v>50</v>
      </c>
      <c r="G586" s="42"/>
      <c r="H586" s="42"/>
      <c r="I586" s="42">
        <v>50</v>
      </c>
      <c r="J586" s="42"/>
      <c r="K586" s="42"/>
      <c r="L586" s="42"/>
      <c r="M586" s="43"/>
      <c r="N586" s="42">
        <v>119</v>
      </c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23" t="s">
        <v>350</v>
      </c>
      <c r="B587" s="124" t="s">
        <v>350</v>
      </c>
      <c r="C587" s="123" t="s">
        <v>355</v>
      </c>
      <c r="D587" s="123" t="s">
        <v>356</v>
      </c>
      <c r="E587" s="69" t="s">
        <v>372</v>
      </c>
      <c r="F587" s="73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23" t="s">
        <v>350</v>
      </c>
      <c r="B588" s="124" t="s">
        <v>350</v>
      </c>
      <c r="C588" s="123" t="s">
        <v>355</v>
      </c>
      <c r="D588" s="123" t="s">
        <v>356</v>
      </c>
      <c r="E588" s="23" t="s">
        <v>373</v>
      </c>
      <c r="F588" s="75">
        <f>SUM(G588:V588)</f>
        <v>34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2</v>
      </c>
      <c r="P588" s="44"/>
      <c r="Q588" s="44"/>
      <c r="R588" s="44"/>
      <c r="S588" s="44"/>
      <c r="T588" s="44"/>
      <c r="U588" s="44"/>
      <c r="V588" s="44"/>
    </row>
    <row r="589" spans="1:22" s="27" customFormat="1" ht="33" customHeight="1">
      <c r="A589" s="123" t="s">
        <v>350</v>
      </c>
      <c r="B589" s="124" t="s">
        <v>350</v>
      </c>
      <c r="C589" s="123" t="s">
        <v>355</v>
      </c>
      <c r="D589" s="123" t="s">
        <v>356</v>
      </c>
      <c r="E589" s="26" t="s">
        <v>36</v>
      </c>
      <c r="F589" s="99" t="s">
        <v>428</v>
      </c>
      <c r="G589" s="48" t="s">
        <v>37</v>
      </c>
      <c r="H589" s="48" t="s">
        <v>37</v>
      </c>
      <c r="I589" s="26" t="s">
        <v>357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49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23">
        <v>24</v>
      </c>
      <c r="B590" s="123" t="s">
        <v>408</v>
      </c>
      <c r="C590" s="123" t="s">
        <v>359</v>
      </c>
      <c r="D590" s="123" t="s">
        <v>374</v>
      </c>
      <c r="E590" s="13" t="s">
        <v>371</v>
      </c>
      <c r="F590" s="74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23" t="s">
        <v>358</v>
      </c>
      <c r="B591" s="123" t="s">
        <v>358</v>
      </c>
      <c r="C591" s="123" t="s">
        <v>359</v>
      </c>
      <c r="D591" s="123" t="s">
        <v>360</v>
      </c>
      <c r="E591" s="69" t="s">
        <v>372</v>
      </c>
      <c r="F591" s="74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23" t="s">
        <v>358</v>
      </c>
      <c r="B592" s="123" t="s">
        <v>358</v>
      </c>
      <c r="C592" s="123" t="s">
        <v>359</v>
      </c>
      <c r="D592" s="123" t="s">
        <v>360</v>
      </c>
      <c r="E592" s="23" t="s">
        <v>373</v>
      </c>
      <c r="F592" s="75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23" t="s">
        <v>358</v>
      </c>
      <c r="B593" s="123" t="s">
        <v>358</v>
      </c>
      <c r="C593" s="123" t="s">
        <v>359</v>
      </c>
      <c r="D593" s="123" t="s">
        <v>360</v>
      </c>
      <c r="E593" s="13" t="s">
        <v>36</v>
      </c>
      <c r="F593" s="74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23" t="s">
        <v>358</v>
      </c>
      <c r="B594" s="123" t="s">
        <v>358</v>
      </c>
      <c r="C594" s="123" t="s">
        <v>361</v>
      </c>
      <c r="D594" s="123" t="s">
        <v>362</v>
      </c>
      <c r="E594" s="13" t="s">
        <v>371</v>
      </c>
      <c r="F594" s="73">
        <v>403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403</v>
      </c>
      <c r="R594" s="43"/>
      <c r="S594" s="43"/>
      <c r="T594" s="43"/>
      <c r="U594" s="43"/>
      <c r="V594" s="42"/>
    </row>
    <row r="595" spans="1:22" s="14" customFormat="1" ht="9.75" customHeight="1">
      <c r="A595" s="123" t="s">
        <v>358</v>
      </c>
      <c r="B595" s="123" t="s">
        <v>358</v>
      </c>
      <c r="C595" s="123" t="s">
        <v>361</v>
      </c>
      <c r="D595" s="123" t="s">
        <v>362</v>
      </c>
      <c r="E595" s="69" t="s">
        <v>372</v>
      </c>
      <c r="F595" s="73">
        <v>431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431</v>
      </c>
      <c r="R595" s="43"/>
      <c r="S595" s="43"/>
      <c r="T595" s="43"/>
      <c r="U595" s="43"/>
      <c r="V595" s="42"/>
    </row>
    <row r="596" spans="1:22" s="14" customFormat="1" ht="9.75" customHeight="1">
      <c r="A596" s="123" t="s">
        <v>358</v>
      </c>
      <c r="B596" s="123" t="s">
        <v>358</v>
      </c>
      <c r="C596" s="123" t="s">
        <v>361</v>
      </c>
      <c r="D596" s="123" t="s">
        <v>362</v>
      </c>
      <c r="E596" s="23" t="s">
        <v>373</v>
      </c>
      <c r="F596" s="75">
        <f>SUM(G596:V596)</f>
        <v>2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2</v>
      </c>
      <c r="R596" s="44"/>
      <c r="S596" s="44"/>
      <c r="T596" s="44"/>
      <c r="U596" s="44"/>
      <c r="V596" s="44"/>
    </row>
    <row r="597" spans="1:22" s="14" customFormat="1" ht="9.75" customHeight="1">
      <c r="A597" s="123" t="s">
        <v>358</v>
      </c>
      <c r="B597" s="123" t="s">
        <v>358</v>
      </c>
      <c r="C597" s="123" t="s">
        <v>361</v>
      </c>
      <c r="D597" s="123" t="s">
        <v>362</v>
      </c>
      <c r="E597" s="13" t="s">
        <v>36</v>
      </c>
      <c r="F597" s="74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23" t="s">
        <v>358</v>
      </c>
      <c r="B598" s="123" t="s">
        <v>358</v>
      </c>
      <c r="C598" s="123" t="s">
        <v>363</v>
      </c>
      <c r="D598" s="123" t="s">
        <v>364</v>
      </c>
      <c r="E598" s="13" t="s">
        <v>371</v>
      </c>
      <c r="F598" s="74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23" t="s">
        <v>358</v>
      </c>
      <c r="B599" s="123" t="s">
        <v>358</v>
      </c>
      <c r="C599" s="123" t="s">
        <v>363</v>
      </c>
      <c r="D599" s="123" t="s">
        <v>364</v>
      </c>
      <c r="E599" s="69" t="s">
        <v>372</v>
      </c>
      <c r="F599" s="74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23" t="s">
        <v>358</v>
      </c>
      <c r="B600" s="123" t="s">
        <v>358</v>
      </c>
      <c r="C600" s="123" t="s">
        <v>363</v>
      </c>
      <c r="D600" s="123" t="s">
        <v>364</v>
      </c>
      <c r="E600" s="23" t="s">
        <v>373</v>
      </c>
      <c r="F600" s="75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23" t="s">
        <v>358</v>
      </c>
      <c r="B601" s="123" t="s">
        <v>358</v>
      </c>
      <c r="C601" s="123" t="s">
        <v>363</v>
      </c>
      <c r="D601" s="123" t="s">
        <v>364</v>
      </c>
      <c r="E601" s="13" t="s">
        <v>36</v>
      </c>
      <c r="F601" s="74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23" t="s">
        <v>358</v>
      </c>
      <c r="B602" s="123" t="s">
        <v>358</v>
      </c>
      <c r="C602" s="123" t="s">
        <v>365</v>
      </c>
      <c r="D602" s="123" t="s">
        <v>366</v>
      </c>
      <c r="E602" s="13" t="s">
        <v>371</v>
      </c>
      <c r="F602" s="74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23" t="s">
        <v>358</v>
      </c>
      <c r="B603" s="123" t="s">
        <v>358</v>
      </c>
      <c r="C603" s="123" t="s">
        <v>365</v>
      </c>
      <c r="D603" s="123" t="s">
        <v>366</v>
      </c>
      <c r="E603" s="69" t="s">
        <v>372</v>
      </c>
      <c r="F603" s="74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23" t="s">
        <v>358</v>
      </c>
      <c r="B604" s="123" t="s">
        <v>358</v>
      </c>
      <c r="C604" s="123" t="s">
        <v>365</v>
      </c>
      <c r="D604" s="123" t="s">
        <v>366</v>
      </c>
      <c r="E604" s="23" t="s">
        <v>373</v>
      </c>
      <c r="F604" s="75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23" t="s">
        <v>358</v>
      </c>
      <c r="B605" s="123" t="s">
        <v>358</v>
      </c>
      <c r="C605" s="123" t="s">
        <v>365</v>
      </c>
      <c r="D605" s="123" t="s">
        <v>366</v>
      </c>
      <c r="E605" s="13" t="s">
        <v>36</v>
      </c>
      <c r="F605" s="74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23" t="s">
        <v>358</v>
      </c>
      <c r="B606" s="123" t="s">
        <v>358</v>
      </c>
      <c r="C606" s="123" t="s">
        <v>367</v>
      </c>
      <c r="D606" s="123" t="s">
        <v>368</v>
      </c>
      <c r="E606" s="13" t="s">
        <v>371</v>
      </c>
      <c r="F606" s="73">
        <v>425</v>
      </c>
      <c r="G606" s="42"/>
      <c r="H606" s="42"/>
      <c r="I606" s="42"/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23" t="s">
        <v>358</v>
      </c>
      <c r="B607" s="123" t="s">
        <v>358</v>
      </c>
      <c r="C607" s="123" t="s">
        <v>367</v>
      </c>
      <c r="D607" s="123" t="s">
        <v>368</v>
      </c>
      <c r="E607" s="69" t="s">
        <v>372</v>
      </c>
      <c r="F607" s="73">
        <v>425</v>
      </c>
      <c r="G607" s="42"/>
      <c r="H607" s="42"/>
      <c r="I607" s="42"/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23" t="s">
        <v>358</v>
      </c>
      <c r="B608" s="123" t="s">
        <v>358</v>
      </c>
      <c r="C608" s="123" t="s">
        <v>367</v>
      </c>
      <c r="D608" s="123" t="s">
        <v>368</v>
      </c>
      <c r="E608" s="23" t="s">
        <v>373</v>
      </c>
      <c r="F608" s="75">
        <f>SUM(G608:V608)</f>
        <v>5</v>
      </c>
      <c r="G608" s="44"/>
      <c r="H608" s="44"/>
      <c r="I608" s="44"/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23" t="s">
        <v>358</v>
      </c>
      <c r="B609" s="123" t="s">
        <v>358</v>
      </c>
      <c r="C609" s="123" t="s">
        <v>367</v>
      </c>
      <c r="D609" s="123" t="s">
        <v>368</v>
      </c>
      <c r="E609" s="13" t="s">
        <v>36</v>
      </c>
      <c r="F609" s="74" t="s">
        <v>49</v>
      </c>
      <c r="G609" s="45" t="s">
        <v>37</v>
      </c>
      <c r="H609" s="45" t="s">
        <v>37</v>
      </c>
      <c r="I609" s="45"/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23" t="s">
        <v>358</v>
      </c>
      <c r="B610" s="123" t="s">
        <v>358</v>
      </c>
      <c r="C610" s="123" t="s">
        <v>369</v>
      </c>
      <c r="D610" s="123" t="s">
        <v>370</v>
      </c>
      <c r="E610" s="13" t="s">
        <v>371</v>
      </c>
      <c r="F610" s="73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23" t="s">
        <v>358</v>
      </c>
      <c r="B611" s="123" t="s">
        <v>358</v>
      </c>
      <c r="C611" s="123" t="s">
        <v>369</v>
      </c>
      <c r="D611" s="123" t="s">
        <v>370</v>
      </c>
      <c r="E611" s="69" t="s">
        <v>372</v>
      </c>
      <c r="F611" s="73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23" t="s">
        <v>358</v>
      </c>
      <c r="B612" s="123" t="s">
        <v>358</v>
      </c>
      <c r="C612" s="123" t="s">
        <v>369</v>
      </c>
      <c r="D612" s="123" t="s">
        <v>370</v>
      </c>
      <c r="E612" s="23" t="s">
        <v>373</v>
      </c>
      <c r="F612" s="75">
        <f>SUM(G612:V612)</f>
        <v>5</v>
      </c>
      <c r="G612" s="44"/>
      <c r="H612" s="44"/>
      <c r="I612" s="44">
        <v>5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23" t="s">
        <v>358</v>
      </c>
      <c r="B613" s="123" t="s">
        <v>358</v>
      </c>
      <c r="C613" s="123" t="s">
        <v>369</v>
      </c>
      <c r="D613" s="123" t="s">
        <v>370</v>
      </c>
      <c r="E613" s="13" t="s">
        <v>36</v>
      </c>
      <c r="F613" s="74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1"/>
      <c r="F614" s="81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309</v>
      </c>
      <c r="H614" s="8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325</v>
      </c>
      <c r="I614" s="82">
        <f t="shared" si="0"/>
        <v>2916</v>
      </c>
      <c r="J614" s="82">
        <f t="shared" si="0"/>
        <v>244</v>
      </c>
      <c r="K614" s="82">
        <f t="shared" si="0"/>
        <v>219</v>
      </c>
      <c r="L614" s="8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428</v>
      </c>
      <c r="M614" s="82">
        <f t="shared" si="0"/>
        <v>0</v>
      </c>
      <c r="N614" s="82">
        <f t="shared" si="0"/>
        <v>365</v>
      </c>
      <c r="O614" s="82">
        <f t="shared" si="0"/>
        <v>316</v>
      </c>
      <c r="P614" s="82">
        <f t="shared" si="0"/>
        <v>0</v>
      </c>
      <c r="Q614" s="97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336</v>
      </c>
      <c r="R614" s="82">
        <f t="shared" si="0"/>
        <v>0</v>
      </c>
      <c r="S614" s="82">
        <f t="shared" si="0"/>
        <v>0</v>
      </c>
      <c r="T614" s="82">
        <f t="shared" si="0"/>
        <v>0</v>
      </c>
      <c r="U614" s="82">
        <f t="shared" si="0"/>
        <v>0</v>
      </c>
      <c r="V614" s="82">
        <f t="shared" si="0"/>
        <v>337</v>
      </c>
    </row>
    <row r="615" spans="4:22" ht="6" customHeight="1" hidden="1">
      <c r="D615" s="4"/>
      <c r="E615" s="81"/>
      <c r="F615" s="81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</row>
    <row r="616" spans="4:22" ht="16.5" customHeight="1">
      <c r="D616" s="4"/>
      <c r="E616" s="81" t="s">
        <v>391</v>
      </c>
      <c r="F616" s="8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5795</v>
      </c>
      <c r="G616" s="85">
        <f>G614+H614+I614+J614+K614+L614+N614+O614+Q614+V614</f>
        <v>5795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5"/>
      <c r="R616" s="83"/>
      <c r="S616" s="83"/>
      <c r="T616" s="83"/>
      <c r="U616" s="83"/>
      <c r="V616" s="83"/>
    </row>
    <row r="617" spans="2:13" ht="15.75">
      <c r="B617" s="116" t="s">
        <v>375</v>
      </c>
      <c r="C617" s="117"/>
      <c r="D617" s="118"/>
      <c r="E617" s="114" t="s">
        <v>453</v>
      </c>
      <c r="F617" s="115"/>
      <c r="G617" s="114" t="s">
        <v>448</v>
      </c>
      <c r="H617" s="115"/>
      <c r="I617" s="58"/>
      <c r="J617" s="109" t="s">
        <v>376</v>
      </c>
      <c r="K617" s="110"/>
      <c r="L617" s="122"/>
      <c r="M617" s="122"/>
    </row>
    <row r="618" spans="2:13" s="18" customFormat="1" ht="22.5" customHeight="1">
      <c r="B618" s="119"/>
      <c r="C618" s="120"/>
      <c r="D618" s="121"/>
      <c r="E618" s="25" t="s">
        <v>377</v>
      </c>
      <c r="F618" s="76" t="s">
        <v>378</v>
      </c>
      <c r="G618" s="106" t="s">
        <v>377</v>
      </c>
      <c r="H618" s="76" t="s">
        <v>378</v>
      </c>
      <c r="I618" s="25" t="s">
        <v>377</v>
      </c>
      <c r="J618" s="76" t="s">
        <v>379</v>
      </c>
      <c r="K618" s="79" t="s">
        <v>380</v>
      </c>
      <c r="L618" s="62"/>
      <c r="M618" s="54"/>
    </row>
    <row r="619" spans="2:13" s="18" customFormat="1" ht="21" customHeight="1">
      <c r="B619" s="111" t="s">
        <v>381</v>
      </c>
      <c r="C619" s="112"/>
      <c r="D619" s="113"/>
      <c r="E619" s="59">
        <v>13</v>
      </c>
      <c r="F619" s="77">
        <f>G614</f>
        <v>309</v>
      </c>
      <c r="G619" s="107">
        <v>13</v>
      </c>
      <c r="H619" s="77">
        <v>318</v>
      </c>
      <c r="I619" s="59">
        <f>E619-G619</f>
        <v>0</v>
      </c>
      <c r="J619" s="77">
        <f aca="true" t="shared" si="1" ref="J619:J624">F619-H619</f>
        <v>-9</v>
      </c>
      <c r="K619" s="80">
        <f>F619/H619</f>
        <v>0.9716981132075472</v>
      </c>
      <c r="L619" s="66"/>
      <c r="M619" s="55"/>
    </row>
    <row r="620" spans="2:13" s="18" customFormat="1" ht="18" customHeight="1">
      <c r="B620" s="111" t="s">
        <v>382</v>
      </c>
      <c r="C620" s="112"/>
      <c r="D620" s="113"/>
      <c r="E620" s="59">
        <v>13</v>
      </c>
      <c r="F620" s="77">
        <f>H614</f>
        <v>325</v>
      </c>
      <c r="G620" s="107">
        <v>13</v>
      </c>
      <c r="H620" s="77">
        <v>329</v>
      </c>
      <c r="I620" s="59">
        <f aca="true" t="shared" si="2" ref="I620:I628">E620-G620</f>
        <v>0</v>
      </c>
      <c r="J620" s="77">
        <f t="shared" si="1"/>
        <v>-4</v>
      </c>
      <c r="K620" s="80">
        <f aca="true" t="shared" si="3" ref="K620:K629">F620/H620</f>
        <v>0.9878419452887538</v>
      </c>
      <c r="L620" s="67"/>
      <c r="M620" s="55"/>
    </row>
    <row r="621" spans="2:13" s="18" customFormat="1" ht="20.25" customHeight="1">
      <c r="B621" s="111" t="s">
        <v>383</v>
      </c>
      <c r="C621" s="112"/>
      <c r="D621" s="113"/>
      <c r="E621" s="59">
        <v>16</v>
      </c>
      <c r="F621" s="77">
        <f>I614</f>
        <v>2916</v>
      </c>
      <c r="G621" s="107">
        <v>16</v>
      </c>
      <c r="H621" s="77">
        <v>2957</v>
      </c>
      <c r="I621" s="59">
        <f t="shared" si="2"/>
        <v>0</v>
      </c>
      <c r="J621" s="77">
        <f t="shared" si="1"/>
        <v>-41</v>
      </c>
      <c r="K621" s="80">
        <f t="shared" si="3"/>
        <v>0.9861345958741968</v>
      </c>
      <c r="L621" s="63"/>
      <c r="M621" s="55"/>
    </row>
    <row r="622" spans="2:13" s="18" customFormat="1" ht="19.5" customHeight="1">
      <c r="B622" s="111" t="s">
        <v>384</v>
      </c>
      <c r="C622" s="112"/>
      <c r="D622" s="113"/>
      <c r="E622" s="59">
        <v>11</v>
      </c>
      <c r="F622" s="77">
        <f>J614</f>
        <v>244</v>
      </c>
      <c r="G622" s="107">
        <v>11</v>
      </c>
      <c r="H622" s="77">
        <v>280</v>
      </c>
      <c r="I622" s="59">
        <f t="shared" si="2"/>
        <v>0</v>
      </c>
      <c r="J622" s="77">
        <f t="shared" si="1"/>
        <v>-36</v>
      </c>
      <c r="K622" s="80">
        <f t="shared" si="3"/>
        <v>0.8714285714285714</v>
      </c>
      <c r="L622" s="66"/>
      <c r="M622" s="55"/>
    </row>
    <row r="623" spans="2:15" s="18" customFormat="1" ht="16.5" customHeight="1">
      <c r="B623" s="111" t="s">
        <v>385</v>
      </c>
      <c r="C623" s="112"/>
      <c r="D623" s="113"/>
      <c r="E623" s="59">
        <v>11</v>
      </c>
      <c r="F623" s="77">
        <f>K614</f>
        <v>219</v>
      </c>
      <c r="G623" s="107">
        <v>11</v>
      </c>
      <c r="H623" s="77">
        <v>237</v>
      </c>
      <c r="I623" s="59">
        <f t="shared" si="2"/>
        <v>0</v>
      </c>
      <c r="J623" s="77">
        <f t="shared" si="1"/>
        <v>-18</v>
      </c>
      <c r="K623" s="80">
        <f t="shared" si="3"/>
        <v>0.9240506329113924</v>
      </c>
      <c r="L623" s="86">
        <f>SUM(F619:F623)</f>
        <v>4013</v>
      </c>
      <c r="M623" s="55"/>
      <c r="N623" s="89">
        <f>SUM(H619:H623)</f>
        <v>4121</v>
      </c>
      <c r="O623" s="90">
        <f>L623-N623</f>
        <v>-108</v>
      </c>
    </row>
    <row r="624" spans="2:13" s="18" customFormat="1" ht="18" customHeight="1">
      <c r="B624" s="111" t="s">
        <v>386</v>
      </c>
      <c r="C624" s="112"/>
      <c r="D624" s="113"/>
      <c r="E624" s="59">
        <v>15</v>
      </c>
      <c r="F624" s="77">
        <f>L614</f>
        <v>428</v>
      </c>
      <c r="G624" s="107">
        <v>15</v>
      </c>
      <c r="H624" s="108">
        <v>398</v>
      </c>
      <c r="I624" s="59">
        <f t="shared" si="2"/>
        <v>0</v>
      </c>
      <c r="J624" s="77">
        <f t="shared" si="1"/>
        <v>30</v>
      </c>
      <c r="K624" s="80">
        <f t="shared" si="3"/>
        <v>1.0753768844221105</v>
      </c>
      <c r="L624" s="63"/>
      <c r="M624" s="55"/>
    </row>
    <row r="625" spans="2:13" s="18" customFormat="1" ht="18.75" customHeight="1">
      <c r="B625" s="111" t="s">
        <v>403</v>
      </c>
      <c r="C625" s="112"/>
      <c r="D625" s="113"/>
      <c r="E625" s="59">
        <v>12</v>
      </c>
      <c r="F625" s="77">
        <f>N614</f>
        <v>365</v>
      </c>
      <c r="G625" s="107">
        <v>12</v>
      </c>
      <c r="H625" s="108">
        <v>284</v>
      </c>
      <c r="I625" s="59">
        <f t="shared" si="2"/>
        <v>0</v>
      </c>
      <c r="J625" s="77">
        <f>F625-H625</f>
        <v>81</v>
      </c>
      <c r="K625" s="80">
        <f t="shared" si="3"/>
        <v>1.2852112676056338</v>
      </c>
      <c r="L625" s="63"/>
      <c r="M625" s="55"/>
    </row>
    <row r="626" spans="2:22" s="94" customFormat="1" ht="19.5" customHeight="1">
      <c r="B626" s="111" t="s">
        <v>402</v>
      </c>
      <c r="C626" s="112"/>
      <c r="D626" s="113"/>
      <c r="E626" s="59">
        <v>15</v>
      </c>
      <c r="F626" s="77">
        <f>O614</f>
        <v>316</v>
      </c>
      <c r="G626" s="107">
        <v>15</v>
      </c>
      <c r="H626" s="108">
        <v>350</v>
      </c>
      <c r="I626" s="59">
        <f t="shared" si="2"/>
        <v>0</v>
      </c>
      <c r="J626" s="77">
        <f>F626-H626</f>
        <v>-34</v>
      </c>
      <c r="K626" s="80">
        <f t="shared" si="3"/>
        <v>0.9028571428571428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22" s="95" customFormat="1" ht="19.5" customHeight="1">
      <c r="B627" s="111" t="s">
        <v>387</v>
      </c>
      <c r="C627" s="112"/>
      <c r="D627" s="113"/>
      <c r="E627" s="59">
        <v>20</v>
      </c>
      <c r="F627" s="77">
        <f>Q614</f>
        <v>336</v>
      </c>
      <c r="G627" s="107">
        <v>18</v>
      </c>
      <c r="H627" s="108">
        <v>320</v>
      </c>
      <c r="I627" s="59">
        <f t="shared" si="2"/>
        <v>2</v>
      </c>
      <c r="J627" s="77">
        <f>F627-H627</f>
        <v>16</v>
      </c>
      <c r="K627" s="80">
        <f t="shared" si="3"/>
        <v>1.05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2:22" s="95" customFormat="1" ht="18.75" customHeight="1">
      <c r="B628" s="111" t="s">
        <v>388</v>
      </c>
      <c r="C628" s="112"/>
      <c r="D628" s="113"/>
      <c r="E628" s="59">
        <v>13</v>
      </c>
      <c r="F628" s="77">
        <f>V614</f>
        <v>337</v>
      </c>
      <c r="G628" s="107">
        <v>15</v>
      </c>
      <c r="H628" s="108">
        <v>343</v>
      </c>
      <c r="I628" s="59">
        <f t="shared" si="2"/>
        <v>-2</v>
      </c>
      <c r="J628" s="77">
        <f>F628-H628</f>
        <v>-6</v>
      </c>
      <c r="K628" s="80">
        <f t="shared" si="3"/>
        <v>0.9825072886297376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>
      <c r="B629" s="30" t="s">
        <v>389</v>
      </c>
      <c r="C629" s="31"/>
      <c r="D629" s="32"/>
      <c r="E629" s="19" t="s">
        <v>452</v>
      </c>
      <c r="F629" s="78">
        <f>SUM(F619:F628)</f>
        <v>5795</v>
      </c>
      <c r="G629" s="19" t="s">
        <v>452</v>
      </c>
      <c r="H629" s="77">
        <f>SUM(H619:H628)</f>
        <v>5816</v>
      </c>
      <c r="I629" s="59"/>
      <c r="J629" s="77">
        <f>F629-H629</f>
        <v>-21</v>
      </c>
      <c r="K629" s="80">
        <f t="shared" si="3"/>
        <v>0.9963892709766162</v>
      </c>
      <c r="L629" s="65"/>
      <c r="M629" s="55"/>
    </row>
    <row r="630" spans="3:13" s="18" customFormat="1" ht="12" customHeight="1">
      <c r="C630" s="20"/>
      <c r="D630" s="20"/>
      <c r="E630" s="103"/>
      <c r="L630" s="56"/>
      <c r="M630" s="56"/>
    </row>
    <row r="631" spans="2:13" s="14" customFormat="1" ht="10.5">
      <c r="B631" s="21" t="s">
        <v>390</v>
      </c>
      <c r="C631" s="21"/>
      <c r="D631" s="24" t="s">
        <v>392</v>
      </c>
      <c r="E631" s="21"/>
      <c r="L631" s="57"/>
      <c r="M631" s="57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2021-08-06T05:02:14Z</cp:lastPrinted>
  <dcterms:created xsi:type="dcterms:W3CDTF">2020-12-25T09:44:30Z</dcterms:created>
  <dcterms:modified xsi:type="dcterms:W3CDTF">2021-08-06T05:05:51Z</dcterms:modified>
  <cp:category/>
  <cp:version/>
  <cp:contentType/>
  <cp:contentStatus/>
</cp:coreProperties>
</file>