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<sst xmlns="http://schemas.openxmlformats.org/spreadsheetml/2006/main" count="34" uniqueCount="34">
  <si>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</si>
  <si>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</si>
  <si>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>за январь-июнь 2011 года</t>
  </si>
  <si>
    <t xml:space="preserve">        Справочно</t>
  </si>
  <si>
    <t>№ п/п</t>
  </si>
  <si>
    <t>Наименование отрасли</t>
  </si>
  <si>
    <t>среднесп. численн за январь-июнь 2011г.  (чел.)</t>
  </si>
  <si>
    <t>Фонд з/пл за январь-июнь 2011г. (тыс. руб.)</t>
  </si>
  <si>
    <t>среднемесячная з/пл за январь-июнь 2011г. (руб.)</t>
  </si>
  <si>
    <t>среднемесячная з/пл за январь-июнь 2010г. (руб.)</t>
  </si>
  <si>
    <t>% 2011г к 2010г.</t>
  </si>
  <si>
    <t>Численность за январь-июнь 2010 г</t>
  </si>
  <si>
    <t>Фонд з/пл за январь-июнь 2010г.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</si>
  <si>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</si>
  <si>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</si>
  <si>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</si>
  <si>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>Рыболовство и рыбоводство</t>
  </si>
  <si>
    <t>Промышленность</t>
  </si>
  <si>
    <t xml:space="preserve"> в т.ч: добыча полезных ископаемых</t>
  </si>
  <si>
    <t xml:space="preserve">         обрабатывающие производства</t>
  </si>
  <si>
    <t>Производство и распределение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</si>
  <si>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</si>
  <si>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</si>
  <si>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</si>
  <si>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</si>
  <si>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</si>
  <si>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</si>
  <si>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</si>
  <si>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</si>
  <si>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</si>
  <si>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</si>
  <si>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том числе: деятельность по организации отдыха и развлечений, культуры и спорта</t>
  </si>
  <si>
    <t>предоставление персональных услуг</t>
  </si>
  <si>
    <t>ИТОГО по району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</si>
</sst>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_-* #,##0.0_р_._-;\-* #,##0.0_р_._-;_-* &quot;-&quot;??_р_.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8"/>
      <color indexed="8"/>
      <name val="Arial Cyr"/>
      <family val="0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3" fontId="9" fillId="2" borderId="3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9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3" fontId="11" fillId="2" borderId="10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11" xfId="0" applyNumberFormat="1" applyFont="1" applyFill="1" applyBorder="1" applyAlignment="1">
      <alignment horizontal="right" vertical="center" wrapText="1"/>
    </xf>
    <xf numFmtId="3" fontId="11" fillId="2" borderId="11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wrapText="1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wrapText="1"/>
    </xf>
    <xf numFmtId="3" fontId="11" fillId="2" borderId="14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/>
    </xf>
    <xf numFmtId="3" fontId="11" fillId="2" borderId="16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3" borderId="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5" fontId="1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68" fontId="1" fillId="0" borderId="0" xfId="0" applyNumberFormat="1" applyFont="1" applyFill="1" applyBorder="1" applyAlignment="1">
      <alignment wrapText="1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13" fillId="0" borderId="0" xfId="0" applyFont="1" applyFill="1" applyBorder="1" applyAlignment="1">
      <alignment wrapText="1"/>
    </xf>
    <xf numFmtId="14" fontId="13" fillId="0" borderId="0" xfId="0" applyNumberFormat="1" applyFont="1" applyAlignment="1">
      <alignment horizontal="left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33"/>
  <sheetViews>
    <sheetView tabSelected="1" zoomScale="90" zoomScaleNormal="90" workbookViewId="0" topLeftCell="A7">
      <selection activeCell="C31" sqref="C31"/>
    </sheetView>
  </sheetViews>
  <sheetFormatPr defaultColWidth="9.00390625" defaultRowHeight="12.75"/>
  <cols>
    <col min="1" max="1" width="3.625" style="0" customWidth="1"/>
    <col min="2" max="2" width="45.125" style="0" customWidth="1"/>
    <col min="3" max="3" width="13.25390625" style="0" customWidth="1"/>
    <col min="4" max="4" width="12.75390625" style="0" customWidth="1"/>
    <col min="5" max="5" width="14.125" style="0" customWidth="1"/>
    <col min="6" max="6" width="14.00390625" style="0" customWidth="1"/>
    <col min="7" max="7" width="10.00390625" style="0" customWidth="1"/>
    <col min="8" max="8" width="12.875" style="0" customWidth="1"/>
    <col min="9" max="9" width="11.8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2:9" ht="15.75" thickBot="1">
      <c r="B4" s="2"/>
      <c r="D4" s="3"/>
      <c r="E4" s="4"/>
      <c r="F4" s="4"/>
      <c r="G4" s="4"/>
      <c r="H4" s="5" t="s">
        <v>3</v>
      </c>
      <c r="I4" s="6"/>
    </row>
    <row r="5" spans="1:9" s="12" customFormat="1" ht="90.75" thickBot="1">
      <c r="A5" s="7" t="s">
        <v>4</v>
      </c>
      <c r="B5" s="8" t="s">
        <v>5</v>
      </c>
      <c r="C5" s="7" t="s">
        <v>6</v>
      </c>
      <c r="D5" s="9" t="s">
        <v>7</v>
      </c>
      <c r="E5" s="7" t="s">
        <v>8</v>
      </c>
      <c r="F5" s="8" t="s">
        <v>9</v>
      </c>
      <c r="G5" s="7" t="s">
        <v>10</v>
      </c>
      <c r="H5" s="10" t="s">
        <v>11</v>
      </c>
      <c r="I5" s="11" t="s">
        <v>12</v>
      </c>
    </row>
    <row r="6" spans="1:9" s="19" customFormat="1" ht="28.5">
      <c r="A6" s="13">
        <v>1</v>
      </c>
      <c r="B6" s="14" t="s">
        <v>13</v>
      </c>
      <c r="C6" s="15">
        <f>SUM(C7:C8)</f>
        <v>9</v>
      </c>
      <c r="D6" s="15">
        <f>SUM(D7:D8)</f>
        <v>1842.3999999999999</v>
      </c>
      <c r="E6" s="16">
        <f>D6/C6/6*1000</f>
        <v>34118.51851851852</v>
      </c>
      <c r="F6" s="17">
        <f>I6/H6/6*1000</f>
        <v>19385.416666666668</v>
      </c>
      <c r="G6" s="16">
        <f>E6/F6*100</f>
        <v>176.00095528091228</v>
      </c>
      <c r="H6" s="18">
        <f>SUM(H7:H8)</f>
        <v>104</v>
      </c>
      <c r="I6" s="18">
        <f>SUM(I7:I8)</f>
        <v>12096.5</v>
      </c>
    </row>
    <row r="7" spans="1:9" s="19" customFormat="1" ht="14.25">
      <c r="A7" s="13"/>
      <c r="B7" s="14" t="s">
        <v>14</v>
      </c>
      <c r="C7" s="15">
        <v>3</v>
      </c>
      <c r="D7" s="15">
        <v>540.8</v>
      </c>
      <c r="E7" s="16">
        <f>D7/C7/6*1000</f>
        <v>30044.44444444444</v>
      </c>
      <c r="F7" s="17">
        <f>I7/H7/6*1000</f>
        <v>28946.666666666668</v>
      </c>
      <c r="G7" s="16">
        <f>E7/F7*100</f>
        <v>103.79241516966067</v>
      </c>
      <c r="H7" s="18">
        <v>5</v>
      </c>
      <c r="I7" s="20">
        <v>868.4</v>
      </c>
    </row>
    <row r="8" spans="1:9" s="19" customFormat="1" ht="14.25">
      <c r="A8" s="13"/>
      <c r="B8" s="14" t="s">
        <v>15</v>
      </c>
      <c r="C8" s="15">
        <v>6</v>
      </c>
      <c r="D8" s="15">
        <v>1301.6</v>
      </c>
      <c r="E8" s="16">
        <f>D8/C8/6*1000</f>
        <v>36155.555555555555</v>
      </c>
      <c r="F8" s="17">
        <f>I8/H8/6*1000</f>
        <v>18902.525252525254</v>
      </c>
      <c r="G8" s="16">
        <f>E8/F8*100</f>
        <v>191.273679429289</v>
      </c>
      <c r="H8" s="18">
        <v>99</v>
      </c>
      <c r="I8" s="20">
        <v>11228.1</v>
      </c>
    </row>
    <row r="9" spans="1:9" s="19" customFormat="1" ht="14.25">
      <c r="A9" s="13">
        <v>2</v>
      </c>
      <c r="B9" s="14" t="s">
        <v>16</v>
      </c>
      <c r="C9" s="15"/>
      <c r="D9" s="15"/>
      <c r="E9" s="16"/>
      <c r="F9" s="17"/>
      <c r="G9" s="16"/>
      <c r="H9" s="18"/>
      <c r="I9" s="20"/>
    </row>
    <row r="10" spans="1:9" s="19" customFormat="1" ht="14.25">
      <c r="A10" s="21">
        <v>3</v>
      </c>
      <c r="B10" s="22" t="s">
        <v>17</v>
      </c>
      <c r="C10" s="23">
        <f>SUM(C11:C12)</f>
        <v>7047.6</v>
      </c>
      <c r="D10" s="23">
        <f>SUM(D11:D12)</f>
        <v>2110236.5</v>
      </c>
      <c r="E10" s="16">
        <f aca="true" t="shared" si="0" ref="E10:E26">D10/C10/6*1000</f>
        <v>49904.37643074711</v>
      </c>
      <c r="F10" s="17">
        <f aca="true" t="shared" si="1" ref="F10:F26">I10/H10/6*1000</f>
        <v>45125.24531449318</v>
      </c>
      <c r="G10" s="24">
        <f aca="true" t="shared" si="2" ref="G10:G26">E10/F10*100</f>
        <v>110.59081470459948</v>
      </c>
      <c r="H10" s="25">
        <f>SUM(H11:H12)</f>
        <v>5435.200000000001</v>
      </c>
      <c r="I10" s="25">
        <f>SUM(I11:I12)</f>
        <v>1471588.4</v>
      </c>
    </row>
    <row r="11" spans="1:9" s="19" customFormat="1" ht="14.25">
      <c r="A11" s="21"/>
      <c r="B11" s="14" t="s">
        <v>18</v>
      </c>
      <c r="C11" s="15">
        <v>6706.8</v>
      </c>
      <c r="D11" s="15">
        <v>2042463.3</v>
      </c>
      <c r="E11" s="16">
        <f t="shared" si="0"/>
        <v>50756.03119222282</v>
      </c>
      <c r="F11" s="17">
        <f t="shared" si="1"/>
        <v>46454.96501265924</v>
      </c>
      <c r="G11" s="16">
        <f t="shared" si="2"/>
        <v>109.25857156149299</v>
      </c>
      <c r="H11" s="18">
        <v>5016.1</v>
      </c>
      <c r="I11" s="20">
        <v>1398136.5</v>
      </c>
    </row>
    <row r="12" spans="1:9" s="19" customFormat="1" ht="14.25">
      <c r="A12" s="21"/>
      <c r="B12" s="14" t="s">
        <v>19</v>
      </c>
      <c r="C12" s="15">
        <v>340.8</v>
      </c>
      <c r="D12" s="15">
        <v>67773.2</v>
      </c>
      <c r="E12" s="16">
        <f t="shared" si="0"/>
        <v>33144.170579029735</v>
      </c>
      <c r="F12" s="17">
        <f t="shared" si="1"/>
        <v>29210.172592062354</v>
      </c>
      <c r="G12" s="16">
        <f t="shared" si="2"/>
        <v>113.46790394534135</v>
      </c>
      <c r="H12" s="18">
        <v>419.1</v>
      </c>
      <c r="I12" s="20">
        <v>73451.9</v>
      </c>
    </row>
    <row r="13" spans="1:9" s="19" customFormat="1" ht="28.5">
      <c r="A13" s="13">
        <v>4</v>
      </c>
      <c r="B13" s="26" t="s">
        <v>20</v>
      </c>
      <c r="C13" s="15">
        <v>901.8</v>
      </c>
      <c r="D13" s="15">
        <v>159316.4</v>
      </c>
      <c r="E13" s="16">
        <f t="shared" si="0"/>
        <v>29444.14873955792</v>
      </c>
      <c r="F13" s="17">
        <f t="shared" si="1"/>
        <v>28587.143336690166</v>
      </c>
      <c r="G13" s="16">
        <f t="shared" si="2"/>
        <v>102.99787003120326</v>
      </c>
      <c r="H13" s="18">
        <v>993</v>
      </c>
      <c r="I13" s="20">
        <v>170322.2</v>
      </c>
    </row>
    <row r="14" spans="1:9" s="19" customFormat="1" ht="14.25">
      <c r="A14" s="13">
        <v>5</v>
      </c>
      <c r="B14" s="14" t="s">
        <v>21</v>
      </c>
      <c r="C14" s="15">
        <v>2065.9</v>
      </c>
      <c r="D14" s="15">
        <v>683807</v>
      </c>
      <c r="E14" s="16">
        <f t="shared" si="0"/>
        <v>55166.19068364071</v>
      </c>
      <c r="F14" s="17">
        <f t="shared" si="1"/>
        <v>52808.13978494624</v>
      </c>
      <c r="G14" s="16">
        <f t="shared" si="2"/>
        <v>104.46531710508513</v>
      </c>
      <c r="H14" s="18">
        <v>1550</v>
      </c>
      <c r="I14" s="20">
        <v>491115.7</v>
      </c>
    </row>
    <row r="15" spans="1:9" s="19" customFormat="1" ht="14.25">
      <c r="A15" s="13">
        <v>6</v>
      </c>
      <c r="B15" s="14" t="s">
        <v>22</v>
      </c>
      <c r="C15" s="15">
        <v>53.9</v>
      </c>
      <c r="D15" s="15">
        <v>10260.6</v>
      </c>
      <c r="E15" s="16">
        <f t="shared" si="0"/>
        <v>31727.27272727273</v>
      </c>
      <c r="F15" s="17">
        <f t="shared" si="1"/>
        <v>18328.352490421454</v>
      </c>
      <c r="G15" s="16">
        <f t="shared" si="2"/>
        <v>173.10488077885705</v>
      </c>
      <c r="H15" s="18">
        <v>87</v>
      </c>
      <c r="I15" s="20">
        <v>9567.4</v>
      </c>
    </row>
    <row r="16" spans="1:9" s="19" customFormat="1" ht="14.25">
      <c r="A16" s="13">
        <v>7</v>
      </c>
      <c r="B16" s="14" t="s">
        <v>23</v>
      </c>
      <c r="C16" s="15">
        <v>146.9</v>
      </c>
      <c r="D16" s="15">
        <v>28519.9</v>
      </c>
      <c r="E16" s="16">
        <f t="shared" si="0"/>
        <v>32357.499432720673</v>
      </c>
      <c r="F16" s="17">
        <f t="shared" si="1"/>
        <v>28775.789212030828</v>
      </c>
      <c r="G16" s="16">
        <f t="shared" si="2"/>
        <v>112.44695738594154</v>
      </c>
      <c r="H16" s="18">
        <v>134.1</v>
      </c>
      <c r="I16" s="20">
        <v>23153</v>
      </c>
    </row>
    <row r="17" spans="1:9" s="19" customFormat="1" ht="14.25">
      <c r="A17" s="13">
        <v>8</v>
      </c>
      <c r="B17" s="14" t="s">
        <v>24</v>
      </c>
      <c r="C17" s="15">
        <v>2170.9</v>
      </c>
      <c r="D17" s="15">
        <v>835814.2</v>
      </c>
      <c r="E17" s="16">
        <f t="shared" si="0"/>
        <v>64168.025550079066</v>
      </c>
      <c r="F17" s="17">
        <f t="shared" si="1"/>
        <v>49726.956376313785</v>
      </c>
      <c r="G17" s="16">
        <f t="shared" si="2"/>
        <v>129.04072604902868</v>
      </c>
      <c r="H17" s="18">
        <v>2591.1</v>
      </c>
      <c r="I17" s="20">
        <v>773085.1</v>
      </c>
    </row>
    <row r="18" spans="1:9" s="19" customFormat="1" ht="14.25">
      <c r="A18" s="13">
        <v>9</v>
      </c>
      <c r="B18" s="14" t="s">
        <v>25</v>
      </c>
      <c r="C18" s="15">
        <v>61.9</v>
      </c>
      <c r="D18" s="15">
        <v>15996.8</v>
      </c>
      <c r="E18" s="16">
        <f t="shared" si="0"/>
        <v>43071.620893914915</v>
      </c>
      <c r="F18" s="17">
        <f t="shared" si="1"/>
        <v>37542.82051282052</v>
      </c>
      <c r="G18" s="16">
        <f t="shared" si="2"/>
        <v>114.7266516089444</v>
      </c>
      <c r="H18" s="18">
        <v>65</v>
      </c>
      <c r="I18" s="20">
        <v>14641.7</v>
      </c>
    </row>
    <row r="19" spans="1:9" s="19" customFormat="1" ht="28.5">
      <c r="A19" s="13">
        <v>10</v>
      </c>
      <c r="B19" s="14" t="s">
        <v>26</v>
      </c>
      <c r="C19" s="15">
        <v>473.9</v>
      </c>
      <c r="D19" s="15">
        <v>140640.6</v>
      </c>
      <c r="E19" s="16">
        <f t="shared" si="0"/>
        <v>49462.122810719564</v>
      </c>
      <c r="F19" s="17">
        <f t="shared" si="1"/>
        <v>27873.256680506754</v>
      </c>
      <c r="G19" s="16">
        <f t="shared" si="2"/>
        <v>177.4536911049617</v>
      </c>
      <c r="H19" s="18">
        <v>313.1</v>
      </c>
      <c r="I19" s="20">
        <v>52362.7</v>
      </c>
    </row>
    <row r="20" spans="1:9" s="19" customFormat="1" ht="42.75">
      <c r="A20" s="13">
        <v>11</v>
      </c>
      <c r="B20" s="14" t="s">
        <v>27</v>
      </c>
      <c r="C20" s="15">
        <v>897.9</v>
      </c>
      <c r="D20" s="15">
        <v>245631.8</v>
      </c>
      <c r="E20" s="16">
        <f t="shared" si="0"/>
        <v>45593.7558005717</v>
      </c>
      <c r="F20" s="17">
        <f t="shared" si="1"/>
        <v>40915.69377990431</v>
      </c>
      <c r="G20" s="16">
        <f t="shared" si="2"/>
        <v>111.43341732351368</v>
      </c>
      <c r="H20" s="18">
        <v>1045</v>
      </c>
      <c r="I20" s="20">
        <v>256541.4</v>
      </c>
    </row>
    <row r="21" spans="1:9" s="19" customFormat="1" ht="14.25">
      <c r="A21" s="13">
        <v>12</v>
      </c>
      <c r="B21" s="14" t="s">
        <v>28</v>
      </c>
      <c r="C21" s="15">
        <v>2238.9</v>
      </c>
      <c r="D21" s="15">
        <v>357532.4</v>
      </c>
      <c r="E21" s="16">
        <f t="shared" si="0"/>
        <v>26615.18305120074</v>
      </c>
      <c r="F21" s="17">
        <f t="shared" si="1"/>
        <v>20554.546137661557</v>
      </c>
      <c r="G21" s="16">
        <f t="shared" si="2"/>
        <v>129.48562752467902</v>
      </c>
      <c r="H21" s="18">
        <v>2218</v>
      </c>
      <c r="I21" s="20">
        <v>273539.9</v>
      </c>
    </row>
    <row r="22" spans="1:9" s="19" customFormat="1" ht="28.5">
      <c r="A22" s="13">
        <v>13</v>
      </c>
      <c r="B22" s="14" t="s">
        <v>29</v>
      </c>
      <c r="C22" s="15">
        <v>1188.9</v>
      </c>
      <c r="D22" s="15">
        <v>176733.1</v>
      </c>
      <c r="E22" s="16">
        <f t="shared" si="0"/>
        <v>24775.436678161885</v>
      </c>
      <c r="F22" s="17">
        <f t="shared" si="1"/>
        <v>25834.627964022897</v>
      </c>
      <c r="G22" s="16">
        <f t="shared" si="2"/>
        <v>95.9001101647911</v>
      </c>
      <c r="H22" s="18">
        <v>1223</v>
      </c>
      <c r="I22" s="20">
        <v>189574.5</v>
      </c>
    </row>
    <row r="23" spans="1:9" s="19" customFormat="1" ht="28.5">
      <c r="A23" s="13">
        <v>14</v>
      </c>
      <c r="B23" s="14" t="s">
        <v>30</v>
      </c>
      <c r="C23" s="15">
        <v>578.9</v>
      </c>
      <c r="D23" s="15">
        <v>90970.3</v>
      </c>
      <c r="E23" s="16">
        <f t="shared" si="0"/>
        <v>26190.56256117925</v>
      </c>
      <c r="F23" s="17">
        <f t="shared" si="1"/>
        <v>24952.74086378738</v>
      </c>
      <c r="G23" s="16">
        <f t="shared" si="2"/>
        <v>104.9606642578822</v>
      </c>
      <c r="H23" s="18">
        <v>602</v>
      </c>
      <c r="I23" s="20">
        <v>90129.3</v>
      </c>
    </row>
    <row r="24" spans="1:9" s="19" customFormat="1" ht="28.5">
      <c r="A24" s="13"/>
      <c r="B24" s="14" t="s">
        <v>31</v>
      </c>
      <c r="C24" s="15">
        <v>466</v>
      </c>
      <c r="D24" s="15">
        <v>74447.9</v>
      </c>
      <c r="E24" s="16">
        <f t="shared" si="0"/>
        <v>26626.57367668097</v>
      </c>
      <c r="F24" s="17">
        <f t="shared" si="1"/>
        <v>25894.009866102886</v>
      </c>
      <c r="G24" s="16">
        <f t="shared" si="2"/>
        <v>102.82908601010871</v>
      </c>
      <c r="H24" s="18">
        <v>473</v>
      </c>
      <c r="I24" s="20">
        <v>73487.2</v>
      </c>
    </row>
    <row r="25" spans="1:9" s="19" customFormat="1" ht="15" thickBot="1">
      <c r="A25" s="27"/>
      <c r="B25" s="28" t="s">
        <v>32</v>
      </c>
      <c r="C25" s="29">
        <v>15</v>
      </c>
      <c r="D25" s="29">
        <v>1876.2</v>
      </c>
      <c r="E25" s="30">
        <f t="shared" si="0"/>
        <v>20846.666666666668</v>
      </c>
      <c r="F25" s="31">
        <f t="shared" si="1"/>
        <v>19553.124999999996</v>
      </c>
      <c r="G25" s="30">
        <f t="shared" si="2"/>
        <v>106.61552394651326</v>
      </c>
      <c r="H25" s="32">
        <v>16</v>
      </c>
      <c r="I25" s="33">
        <v>1877.1</v>
      </c>
    </row>
    <row r="26" spans="1:9" s="38" customFormat="1" ht="15.75" thickBot="1">
      <c r="A26" s="34"/>
      <c r="B26" s="35" t="s">
        <v>33</v>
      </c>
      <c r="C26" s="36">
        <f>SUM(C6,C9,C10,C13:C23)</f>
        <v>17836.4</v>
      </c>
      <c r="D26" s="36">
        <f>SUM(D6,D9,D10,D13:D23)</f>
        <v>4857302</v>
      </c>
      <c r="E26" s="36">
        <f t="shared" si="0"/>
        <v>45387.54083409956</v>
      </c>
      <c r="F26" s="37">
        <f t="shared" si="1"/>
        <v>38993.48838156943</v>
      </c>
      <c r="G26" s="36">
        <f t="shared" si="2"/>
        <v>116.39774413092093</v>
      </c>
      <c r="H26" s="36">
        <f>SUM(H6,H9,H10,H13:H23)</f>
        <v>16360.500000000002</v>
      </c>
      <c r="I26" s="36">
        <f>SUM(I6,I9,I10,I13:I23)</f>
        <v>3827717.8</v>
      </c>
    </row>
    <row r="27" spans="2:8" ht="12.75" customHeight="1">
      <c r="B27" s="39"/>
      <c r="C27" s="40"/>
      <c r="D27" s="40"/>
      <c r="E27" s="41"/>
      <c r="F27" s="40"/>
      <c r="G27" s="41"/>
      <c r="H27" s="42"/>
    </row>
    <row r="28" spans="3:9" ht="12.75" customHeight="1">
      <c r="C28" s="43"/>
      <c r="D28" s="44"/>
      <c r="E28" s="41"/>
      <c r="F28" s="45"/>
      <c r="G28" s="46"/>
      <c r="H28" s="42"/>
      <c r="I28" s="44"/>
    </row>
    <row r="29" spans="3:8" ht="12.75" customHeight="1">
      <c r="C29" s="40"/>
      <c r="D29" s="40"/>
      <c r="E29" s="40"/>
      <c r="F29" s="40"/>
      <c r="G29" s="47"/>
      <c r="H29" s="40"/>
    </row>
    <row r="30" spans="3:9" ht="12.75" customHeight="1">
      <c r="C30" s="48"/>
      <c r="D30" s="48"/>
      <c r="E30" s="49"/>
      <c r="F30" s="48"/>
      <c r="G30" s="40"/>
      <c r="H30" s="40"/>
      <c r="I30" s="50"/>
    </row>
    <row r="31" spans="2:5" ht="12.75" customHeight="1">
      <c r="B31" s="51"/>
      <c r="E31" s="50"/>
    </row>
    <row r="32" spans="2:6" ht="12.75">
      <c r="B32" s="51"/>
      <c r="F32" s="50"/>
    </row>
    <row r="33" spans="2:5" ht="12.75">
      <c r="B33" s="52"/>
      <c r="E33" s="53"/>
    </row>
  </sheetData>
  <mergeCells count="3">
    <mergeCell ref="A1:I1"/>
    <mergeCell ref="A2:I2"/>
    <mergeCell ref="A3:I3"/>
  </mergeCells>
  <printOptions/>
  <pageMargins left="1.14" right="0.75" top="0.51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GrigorevaEV</dc:creator>
  <cp:keywords/>
  <dc:description/>
  <cp:lastModifiedBy>GrigorevaEV</cp:lastModifiedBy>
  <dcterms:created xsi:type="dcterms:W3CDTF">2011-08-29T05:57:26Z</dcterms:created>
  <dcterms:modified xsi:type="dcterms:W3CDTF">2011-08-29T05:57:38Z</dcterms:modified>
  <cp:category/>
  <cp:version/>
  <cp:contentType/>
  <cp:contentStatus/>
</cp:coreProperties>
</file>