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5.08.20" sheetId="1" r:id="rId1"/>
  </sheets>
  <definedNames>
    <definedName name="_xlnm.Print_Area" localSheetId="0">'05.08.20'!$A$3:$M$74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<sst xmlns="http://schemas.openxmlformats.org/spreadsheetml/2006/main" count="102" uniqueCount="97">
  <si>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</si>
  <si>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</si>
  <si>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</si>
  <si>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</si>
  <si>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</si>
  <si>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</si>
  <si>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</si>
  <si>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</si>
  <si>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</si>
  <si>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</si>
  <si>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</si>
  <si>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</si>
  <si>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</si>
  <si>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</si>
  <si>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</si>
  <si>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</si>
  <si>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</si>
  <si>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</si>
  <si>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</si>
  <si>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</si>
  <si>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</si>
  <si>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</si>
  <si>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</si>
  <si>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</si>
  <si>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</si>
  <si>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</si>
  <si>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</si>
  <si>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</si>
  <si>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</si>
  <si>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</si>
  <si>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</si>
  <si>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</si>
  <si>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</si>
  <si>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</si>
  <si>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</si>
  <si>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</si>
  <si>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</si>
  <si>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</si>
  <si>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</si>
  <si>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</si>
  <si>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</si>
  <si>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</si>
  <si>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</si>
  <si>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</si>
  <si>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</si>
  <si>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</si>
  <si>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</si>
  <si>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</si>
  <si>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</si>
  <si>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</si>
  <si>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</si>
  <si>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</si>
  <si>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</si>
  <si>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</si>
  <si>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</si>
  <si>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</si>
  <si>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</si>
  <si>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</si>
  <si>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</si>
  <si>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</si>
  <si>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</si>
  <si>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</si>
  <si>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</si>
  <si>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</si>
  <si>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</si>
  <si>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</si>
  <si>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</si>
  <si>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</si>
  <si>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</si>
  <si>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</si>
  <si>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</si>
  <si>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</si>
  <si>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</si>
  <si>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</si>
  <si>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</si>
  <si>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</si>
  <si>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</si>
  <si>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</si>
  <si>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</si>
  <si>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</si>
  <si>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</si>
  <si>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</si>
  <si>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</si>
  <si>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</si>
  <si>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</si>
  <si>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</si>
  <si>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</si>
  <si>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</si>
  <si>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изменение розничной цены в магазине Монетка с.п.Уньюган</t>
  </si>
  <si>
    <t>изменение розничной цены в магазине Пятерочка г.п.Приобье, в магазине Монетка с.п.Уньюган</t>
  </si>
  <si>
    <t>изменение розничной цены в магазине Сияние Севера г.п.Октябрьское</t>
  </si>
  <si>
    <t xml:space="preserve">смена ассортимента в магазине Сияние Севера г.п.Октябрьское </t>
  </si>
  <si>
    <t xml:space="preserve">изменение розничной цены в магазине Монетка с.п.Уньюган, смена ассортимента в магазине Сияние Севера г.п.Октябрьское </t>
  </si>
  <si>
    <t xml:space="preserve">поступление в магазине Сияние Севера г.п.Октябрьское </t>
  </si>
  <si>
    <t xml:space="preserve">нет в наличии в магазине Продукты с.п.Шеркалы </t>
  </si>
  <si>
    <t>изменение розничной цены в магазине Магнит г.п.Талинка</t>
  </si>
  <si>
    <t xml:space="preserve">изменение розничной цены в магазине Магнит г.п.Талинка,  нет в наличии в магазине Сияние Севера г.п.Октябрьское 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</si>
</sst>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J20" sqref="J19:J20"/>
    </sheetView>
  </sheetViews>
  <sheetFormatPr defaultRowHeight="21"/>
  <cols>
    <col min="1" max="1" width="6.5703125" style="1" customWidth="1"/>
    <col min="2" max="2" width="104.855468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8.28515625" style="19" customWidth="1"/>
    <col min="7" max="7" width="32.7109375" style="8" customWidth="1"/>
    <col min="8" max="8" width="28" style="8" customWidth="1"/>
    <col min="9" max="9" width="27.28515625" style="8" customWidth="1"/>
    <col min="10" max="10" width="28.85546875" style="8" customWidth="1"/>
    <col min="11" max="11" width="28" style="8" customWidth="1"/>
    <col min="12" max="12" width="30.140625" style="8" customWidth="1"/>
    <col min="13" max="13" width="30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44048</v>
      </c>
      <c r="D4" s="28">
        <v>44047</v>
      </c>
      <c r="E4" s="20"/>
      <c r="F4" s="55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0" t="s">
        <v>1</v>
      </c>
      <c r="B5" s="51" t="s">
        <v>2</v>
      </c>
      <c r="C5" s="52" t="s">
        <v>3</v>
      </c>
      <c r="D5" s="52" t="s">
        <v>3</v>
      </c>
      <c r="E5" s="53" t="s">
        <v>52</v>
      </c>
      <c r="F5" s="55"/>
      <c r="G5" s="44" t="s">
        <v>44</v>
      </c>
      <c r="H5" s="44" t="s">
        <v>41</v>
      </c>
      <c r="I5" s="44" t="s">
        <v>43</v>
      </c>
      <c r="J5" s="54" t="s">
        <v>53</v>
      </c>
      <c r="K5" s="54"/>
      <c r="L5" s="44" t="s">
        <v>40</v>
      </c>
      <c r="M5" s="44" t="s">
        <v>42</v>
      </c>
    </row>
    <row r="6" spans="1:17" ht="68.25" customHeight="1">
      <c r="A6" s="50"/>
      <c r="B6" s="51"/>
      <c r="C6" s="52"/>
      <c r="D6" s="52"/>
      <c r="E6" s="53"/>
      <c r="F6" s="55"/>
      <c r="G6" s="39" t="s">
        <v>56</v>
      </c>
      <c r="H6" s="39" t="s">
        <v>54</v>
      </c>
      <c r="I6" s="39" t="s">
        <v>55</v>
      </c>
      <c r="J6" s="45" t="s">
        <v>39</v>
      </c>
      <c r="K6" s="43" t="s">
        <v>50</v>
      </c>
      <c r="L6" s="45" t="s">
        <v>51</v>
      </c>
      <c r="M6" s="43" t="s">
        <v>59</v>
      </c>
    </row>
    <row r="7" spans="1:17" ht="20.25" customHeight="1">
      <c r="A7" s="14"/>
      <c r="B7" s="15" t="s">
        <v>57</v>
      </c>
      <c r="C7" s="16"/>
      <c r="D7" s="16"/>
      <c r="E7" s="40"/>
      <c r="F7" s="38"/>
      <c r="G7" s="43"/>
      <c r="H7" s="43"/>
      <c r="I7" s="43"/>
      <c r="J7" s="43"/>
      <c r="K7" s="43"/>
      <c r="L7" s="43"/>
      <c r="M7" s="43"/>
    </row>
    <row r="8" spans="1:17" s="3" customFormat="1" ht="21.75" customHeight="1">
      <c r="A8" s="2">
        <v>1</v>
      </c>
      <c r="B8" s="11" t="s">
        <v>12</v>
      </c>
      <c r="C8" s="13">
        <f>AVERAGE(G8:M8)</f>
        <v>44.24666666666667</v>
      </c>
      <c r="D8" s="13">
        <v>44.24666666666667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36.590000000000003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38.25" customHeight="1">
      <c r="A9" s="2">
        <v>2</v>
      </c>
      <c r="B9" s="11" t="s">
        <v>13</v>
      </c>
      <c r="C9" s="13">
        <f t="shared" ref="C9:C24" si="1">AVERAGE(G9:M9)</f>
        <v>16.796666666666667</v>
      </c>
      <c r="D9" s="13">
        <v>16.463333333333335</v>
      </c>
      <c r="E9" s="48">
        <f t="shared" si="0"/>
        <v>1.0202470135654991</v>
      </c>
      <c r="F9" s="26" t="s">
        <v>90</v>
      </c>
      <c r="G9" s="34">
        <v>9.49</v>
      </c>
      <c r="H9" s="34">
        <v>16.899999999999999</v>
      </c>
      <c r="I9" s="34">
        <v>14.39</v>
      </c>
      <c r="J9" s="47">
        <v>24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47.141666666666673</v>
      </c>
      <c r="D10" s="13">
        <v>47.141666666666673</v>
      </c>
      <c r="E10" s="24">
        <f t="shared" si="0"/>
        <v>1</v>
      </c>
      <c r="F10" s="26"/>
      <c r="G10" s="34">
        <v>47.45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4.75" customHeight="1">
      <c r="A11" s="2">
        <v>4</v>
      </c>
      <c r="B11" s="11" t="s">
        <v>16</v>
      </c>
      <c r="C11" s="13">
        <f t="shared" si="1"/>
        <v>81.840833333333336</v>
      </c>
      <c r="D11" s="34">
        <v>81.840833333333336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112.5</v>
      </c>
      <c r="M11" s="41">
        <v>75</v>
      </c>
      <c r="N11" s="29"/>
      <c r="O11" s="29"/>
      <c r="P11" s="32"/>
      <c r="Q11" s="32"/>
    </row>
    <row r="12" spans="1:17" s="3" customFormat="1" ht="22.5" customHeight="1">
      <c r="A12" s="2">
        <v>5</v>
      </c>
      <c r="B12" s="11" t="s">
        <v>15</v>
      </c>
      <c r="C12" s="13">
        <f t="shared" si="1"/>
        <v>91.436666666666667</v>
      </c>
      <c r="D12" s="34">
        <v>91.436666666666667</v>
      </c>
      <c r="E12" s="21">
        <f t="shared" si="0"/>
        <v>1</v>
      </c>
      <c r="F12" s="26"/>
      <c r="G12" s="34">
        <v>84.43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2.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4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3.25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38.25" customHeight="1">
      <c r="A18" s="2">
        <v>11</v>
      </c>
      <c r="B18" s="11" t="s">
        <v>85</v>
      </c>
      <c r="C18" s="13">
        <f t="shared" si="1"/>
        <v>60.646000000000001</v>
      </c>
      <c r="D18" s="34">
        <v>60.646000000000001</v>
      </c>
      <c r="E18" s="21">
        <f t="shared" si="0"/>
        <v>1</v>
      </c>
      <c r="F18" s="26"/>
      <c r="G18" s="34">
        <v>57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3.25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40.5" customHeight="1">
      <c r="A24" s="2">
        <v>17</v>
      </c>
      <c r="B24" s="11" t="s">
        <v>63</v>
      </c>
      <c r="C24" s="13">
        <f t="shared" si="1"/>
        <v>184.78</v>
      </c>
      <c r="D24" s="34">
        <v>186.44666666666669</v>
      </c>
      <c r="E24" s="49">
        <f>C24/D24</f>
        <v>0.9910608931955518</v>
      </c>
      <c r="F24" s="26" t="s">
        <v>95</v>
      </c>
      <c r="G24" s="34">
        <v>208.79</v>
      </c>
      <c r="H24" s="34">
        <v>149.9</v>
      </c>
      <c r="I24" s="47">
        <v>109.99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41.25" customHeight="1">
      <c r="A25" s="2">
        <v>18</v>
      </c>
      <c r="B25" s="11" t="s">
        <v>64</v>
      </c>
      <c r="C25" s="13">
        <f>AVERAGE(G25:M25)</f>
        <v>360.44166666666666</v>
      </c>
      <c r="D25" s="34">
        <v>377.10833333333335</v>
      </c>
      <c r="E25" s="49">
        <f t="shared" ref="E25:E27" si="2">C25/D25</f>
        <v>0.95580403509159606</v>
      </c>
      <c r="F25" s="26" t="s">
        <v>91</v>
      </c>
      <c r="G25" s="34">
        <v>435.53</v>
      </c>
      <c r="H25" s="34">
        <v>116.5</v>
      </c>
      <c r="I25" s="34">
        <v>430.62</v>
      </c>
      <c r="J25" s="47">
        <v>380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38.25" customHeight="1">
      <c r="A26" s="2">
        <v>19</v>
      </c>
      <c r="B26" s="11" t="s">
        <v>65</v>
      </c>
      <c r="C26" s="13">
        <f t="shared" ref="C26:C27" si="3">AVERAGE(G26:M26)</f>
        <v>453.00166666666672</v>
      </c>
      <c r="D26" s="34">
        <v>424.43</v>
      </c>
      <c r="E26" s="49">
        <f t="shared" si="2"/>
        <v>1.0673177359438935</v>
      </c>
      <c r="F26" s="26" t="s">
        <v>91</v>
      </c>
      <c r="G26" s="34">
        <v>342.83</v>
      </c>
      <c r="H26" s="34">
        <v>356.9</v>
      </c>
      <c r="I26" s="34">
        <v>568.57000000000005</v>
      </c>
      <c r="J26" s="47">
        <v>685.71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76.5" customHeight="1">
      <c r="A27" s="2">
        <v>20</v>
      </c>
      <c r="B27" s="11" t="s">
        <v>66</v>
      </c>
      <c r="C27" s="13">
        <f t="shared" si="3"/>
        <v>354.28000000000003</v>
      </c>
      <c r="D27" s="34">
        <v>339.28000000000003</v>
      </c>
      <c r="E27" s="48">
        <f t="shared" si="2"/>
        <v>1.0442112709266682</v>
      </c>
      <c r="F27" s="26" t="s">
        <v>92</v>
      </c>
      <c r="G27" s="34">
        <v>391.98</v>
      </c>
      <c r="H27" s="47">
        <v>99.9</v>
      </c>
      <c r="I27" s="34">
        <v>439.8</v>
      </c>
      <c r="J27" s="47">
        <v>540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4.75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3.2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38.25" customHeight="1">
      <c r="A30" s="2">
        <v>23</v>
      </c>
      <c r="B30" s="11" t="s">
        <v>11</v>
      </c>
      <c r="C30" s="13">
        <f>AVERAGE(G30:M30)</f>
        <v>56.313333333333333</v>
      </c>
      <c r="D30" s="34">
        <v>56.48</v>
      </c>
      <c r="E30" s="24">
        <f>C30/D30</f>
        <v>0.99704910292728999</v>
      </c>
      <c r="F30" s="26" t="s">
        <v>87</v>
      </c>
      <c r="G30" s="47">
        <v>41.99</v>
      </c>
      <c r="H30" s="34">
        <v>59.9</v>
      </c>
      <c r="I30" s="34">
        <v>45.99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43.726666666666667</v>
      </c>
      <c r="D32" s="34">
        <v>43.726666666666667</v>
      </c>
      <c r="E32" s="21">
        <f>C32/D32</f>
        <v>1</v>
      </c>
      <c r="F32" s="26"/>
      <c r="G32" s="34">
        <v>43.4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9.75" customHeight="1">
      <c r="A33" s="2">
        <v>26</v>
      </c>
      <c r="B33" s="11" t="s">
        <v>70</v>
      </c>
      <c r="C33" s="13">
        <f t="shared" si="4"/>
        <v>59.588333333333331</v>
      </c>
      <c r="D33" s="34">
        <v>59.588333333333331</v>
      </c>
      <c r="E33" s="21">
        <f t="shared" ref="E33" si="5">C33/D33</f>
        <v>1</v>
      </c>
      <c r="F33" s="26"/>
      <c r="G33" s="34">
        <v>45.99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1.75" customHeight="1">
      <c r="A34" s="2">
        <v>27</v>
      </c>
      <c r="B34" s="11" t="s">
        <v>71</v>
      </c>
      <c r="C34" s="13">
        <f t="shared" ref="C34:C37" si="6">AVERAGE(G34:M34)</f>
        <v>255.56199999999998</v>
      </c>
      <c r="D34" s="34">
        <v>255.56199999999998</v>
      </c>
      <c r="E34" s="21">
        <f t="shared" ref="E34:E40" si="7">C34/D34</f>
        <v>1</v>
      </c>
      <c r="F34" s="26"/>
      <c r="G34" s="34">
        <v>206.33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4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3.25" customHeight="1">
      <c r="A37" s="2">
        <v>30</v>
      </c>
      <c r="B37" s="11" t="s">
        <v>74</v>
      </c>
      <c r="C37" s="13">
        <f t="shared" si="6"/>
        <v>171.94166666666669</v>
      </c>
      <c r="D37" s="34">
        <v>171.94166666666669</v>
      </c>
      <c r="E37" s="21">
        <f t="shared" si="7"/>
        <v>1</v>
      </c>
      <c r="F37" s="26"/>
      <c r="G37" s="34">
        <v>124.95</v>
      </c>
      <c r="H37" s="34">
        <v>159.9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57.75" customHeight="1">
      <c r="A38" s="2">
        <v>31</v>
      </c>
      <c r="B38" s="7" t="s">
        <v>25</v>
      </c>
      <c r="C38" s="13">
        <f>AVERAGE(G38:M38)</f>
        <v>163.47999999999999</v>
      </c>
      <c r="D38" s="34">
        <v>166.81333333333333</v>
      </c>
      <c r="E38" s="48">
        <f t="shared" si="7"/>
        <v>0.98001758452561738</v>
      </c>
      <c r="F38" s="26" t="s">
        <v>89</v>
      </c>
      <c r="G38" s="47">
        <v>149.99</v>
      </c>
      <c r="H38" s="47">
        <v>119.9</v>
      </c>
      <c r="I38" s="34">
        <v>150.99</v>
      </c>
      <c r="J38" s="34">
        <v>145</v>
      </c>
      <c r="K38" s="34"/>
      <c r="L38" s="34">
        <v>205</v>
      </c>
      <c r="M38" s="41">
        <v>210</v>
      </c>
    </row>
    <row r="39" spans="1:19" s="3" customFormat="1" ht="38.25" customHeight="1">
      <c r="A39" s="2">
        <v>32</v>
      </c>
      <c r="B39" s="7" t="s">
        <v>75</v>
      </c>
      <c r="C39" s="13">
        <f>AVERAGE(G39:M39)</f>
        <v>69.813333333333333</v>
      </c>
      <c r="D39" s="34">
        <v>76.48</v>
      </c>
      <c r="E39" s="48">
        <f t="shared" si="7"/>
        <v>0.9128312412831241</v>
      </c>
      <c r="F39" s="26" t="s">
        <v>88</v>
      </c>
      <c r="G39" s="34">
        <v>69.989999999999995</v>
      </c>
      <c r="H39" s="47">
        <v>39.9</v>
      </c>
      <c r="I39" s="34">
        <v>80.989999999999995</v>
      </c>
      <c r="J39" s="34">
        <v>88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56.25" customHeight="1">
      <c r="A40" s="2">
        <v>33</v>
      </c>
      <c r="B40" s="7" t="s">
        <v>76</v>
      </c>
      <c r="C40" s="13">
        <f>AVERAGE(G40:M40)</f>
        <v>119.81333333333333</v>
      </c>
      <c r="D40" s="34">
        <v>119.31333333333333</v>
      </c>
      <c r="E40" s="24">
        <f t="shared" si="7"/>
        <v>1.0041906464770631</v>
      </c>
      <c r="F40" s="26" t="s">
        <v>89</v>
      </c>
      <c r="G40" s="47">
        <v>73.989999999999995</v>
      </c>
      <c r="H40" s="47">
        <v>99.9</v>
      </c>
      <c r="I40" s="34">
        <v>109.99</v>
      </c>
      <c r="J40" s="34">
        <v>160</v>
      </c>
      <c r="K40" s="34"/>
      <c r="L40" s="34">
        <v>145</v>
      </c>
      <c r="M40" s="41">
        <v>130</v>
      </c>
    </row>
    <row r="41" spans="1:19" s="6" customFormat="1" ht="60" customHeight="1">
      <c r="A41" s="2">
        <v>34</v>
      </c>
      <c r="B41" s="7" t="s">
        <v>21</v>
      </c>
      <c r="C41" s="13">
        <f>AVERAGE(G41:M41)</f>
        <v>43.248333333333335</v>
      </c>
      <c r="D41" s="34">
        <v>45.631666666666661</v>
      </c>
      <c r="E41" s="48">
        <f t="shared" ref="E41:E51" si="8">C41/D41</f>
        <v>0.94777018883085595</v>
      </c>
      <c r="F41" s="26" t="s">
        <v>89</v>
      </c>
      <c r="G41" s="47">
        <v>26.6</v>
      </c>
      <c r="H41" s="47">
        <v>19.899999999999999</v>
      </c>
      <c r="I41" s="34">
        <v>37.99</v>
      </c>
      <c r="J41" s="34">
        <v>55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24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34">
        <v>31.146666666666665</v>
      </c>
      <c r="E42" s="21">
        <f t="shared" si="8"/>
        <v>1</v>
      </c>
      <c r="F42" s="37"/>
      <c r="G42" s="34">
        <v>21.99</v>
      </c>
      <c r="H42" s="34">
        <v>19.899999999999999</v>
      </c>
      <c r="I42" s="34">
        <v>22.99</v>
      </c>
      <c r="J42" s="34">
        <v>40</v>
      </c>
      <c r="K42" s="34"/>
      <c r="L42" s="34">
        <v>40</v>
      </c>
      <c r="M42" s="41">
        <v>42</v>
      </c>
      <c r="N42" s="8"/>
      <c r="O42" s="8"/>
      <c r="P42" s="31"/>
      <c r="Q42" s="31"/>
    </row>
    <row r="43" spans="1:19" s="6" customFormat="1" ht="36" customHeight="1">
      <c r="A43" s="2">
        <v>36</v>
      </c>
      <c r="B43" s="7" t="s">
        <v>23</v>
      </c>
      <c r="C43" s="13">
        <f>AVERAGE(G43:M43)</f>
        <v>37.479999999999997</v>
      </c>
      <c r="D43" s="34">
        <v>39.146666666666668</v>
      </c>
      <c r="E43" s="49">
        <f t="shared" si="8"/>
        <v>0.95742506811989092</v>
      </c>
      <c r="F43" s="26" t="s">
        <v>88</v>
      </c>
      <c r="G43" s="34">
        <v>29.99</v>
      </c>
      <c r="H43" s="47">
        <v>29.9</v>
      </c>
      <c r="I43" s="34">
        <v>29.99</v>
      </c>
      <c r="J43" s="34">
        <v>40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55.5" customHeight="1">
      <c r="A44" s="2">
        <v>37</v>
      </c>
      <c r="B44" s="7" t="s">
        <v>24</v>
      </c>
      <c r="C44" s="13">
        <f>AVERAGE(G44:M44)</f>
        <v>47.375999999999998</v>
      </c>
      <c r="D44" s="13">
        <v>49.446666666666665</v>
      </c>
      <c r="E44" s="48">
        <f t="shared" si="8"/>
        <v>0.95812323041661052</v>
      </c>
      <c r="F44" s="26" t="s">
        <v>96</v>
      </c>
      <c r="G44" s="34">
        <v>39.99</v>
      </c>
      <c r="H44" s="34">
        <v>49.9</v>
      </c>
      <c r="I44" s="47">
        <v>46.99</v>
      </c>
      <c r="J44" s="46"/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2.5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4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5.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2.5" customHeight="1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1">
        <f>C54/D54</f>
        <v>1</v>
      </c>
      <c r="F54" s="37"/>
      <c r="G54" s="34">
        <v>1162.48</v>
      </c>
      <c r="H54" s="34">
        <v>571.14</v>
      </c>
      <c r="I54" s="34">
        <v>874.99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769.6</v>
      </c>
      <c r="D55" s="13">
        <v>769.6</v>
      </c>
      <c r="E55" s="21">
        <f t="shared" ref="E55:E57" si="11">C55/D55</f>
        <v>1</v>
      </c>
      <c r="F55" s="26"/>
      <c r="G55" s="34">
        <v>759.9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30" customHeight="1">
      <c r="A57" s="2">
        <v>50</v>
      </c>
      <c r="B57" s="7" t="s">
        <v>83</v>
      </c>
      <c r="C57" s="13">
        <f t="shared" si="10"/>
        <v>338.35333333333335</v>
      </c>
      <c r="D57" s="13">
        <v>338.35333333333335</v>
      </c>
      <c r="E57" s="21">
        <f t="shared" si="11"/>
        <v>1</v>
      </c>
      <c r="F57" s="22"/>
      <c r="G57" s="34">
        <v>369.9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4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36.75" customHeight="1">
      <c r="A61" s="2">
        <v>54</v>
      </c>
      <c r="B61" s="11" t="s">
        <v>5</v>
      </c>
      <c r="C61" s="13">
        <f t="shared" si="12"/>
        <v>783.15750000000003</v>
      </c>
      <c r="D61" s="13">
        <v>599.76666666666677</v>
      </c>
      <c r="E61" s="48">
        <f t="shared" si="13"/>
        <v>1.3057702995609402</v>
      </c>
      <c r="F61" s="26" t="s">
        <v>93</v>
      </c>
      <c r="G61" s="34">
        <v>766.63</v>
      </c>
      <c r="H61" s="34">
        <v>533</v>
      </c>
      <c r="I61" s="34">
        <v>499.67</v>
      </c>
      <c r="J61" s="47">
        <v>1333.33</v>
      </c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1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37.5" customHeight="1">
      <c r="A64" s="2">
        <v>57</v>
      </c>
      <c r="B64" s="7" t="s">
        <v>7</v>
      </c>
      <c r="C64" s="13">
        <f>AVERAGE(G64:M64)</f>
        <v>56.35799999999999</v>
      </c>
      <c r="D64" s="13">
        <v>58.631666666666661</v>
      </c>
      <c r="E64" s="49">
        <f t="shared" si="13"/>
        <v>0.96122118309218563</v>
      </c>
      <c r="F64" s="37" t="s">
        <v>94</v>
      </c>
      <c r="G64" s="34">
        <v>59.99</v>
      </c>
      <c r="H64" s="42">
        <v>59.9</v>
      </c>
      <c r="I64" s="34">
        <v>31.9</v>
      </c>
      <c r="J64" s="34">
        <v>80</v>
      </c>
      <c r="K64" s="34"/>
      <c r="L64" s="46"/>
      <c r="M64" s="41">
        <v>50</v>
      </c>
    </row>
    <row r="65" spans="1:19" ht="24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05.08.20</vt:lpstr>
      <vt:lpstr>'05.08.20'!Область_печати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2020-08-03T04:41:24Z</cp:lastPrinted>
  <dcterms:created xsi:type="dcterms:W3CDTF">2020-02-26T18:00:37Z</dcterms:created>
  <dcterms:modified xsi:type="dcterms:W3CDTF">2020-08-05T05:37:25Z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